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823~1\AppData\Local\Temp\Fabasoft\Work\"/>
    </mc:Choice>
  </mc:AlternateContent>
  <bookViews>
    <workbookView xWindow="360" yWindow="120" windowWidth="16515" windowHeight="9015"/>
  </bookViews>
  <sheets>
    <sheet name="Schlussabrechnung" sheetId="1" r:id="rId1"/>
  </sheets>
  <definedNames>
    <definedName name="_xlnm.Print_Area" localSheetId="0">Schlussabrechnung!$A$1:$H$125</definedName>
    <definedName name="OLE_LINK1" localSheetId="0">Schlussabrechnung!$E$1</definedName>
  </definedNames>
  <calcPr calcId="152511"/>
</workbook>
</file>

<file path=xl/calcChain.xml><?xml version="1.0" encoding="utf-8"?>
<calcChain xmlns="http://schemas.openxmlformats.org/spreadsheetml/2006/main">
  <c r="B73" i="1" l="1"/>
  <c r="E53" i="1"/>
  <c r="B74" i="1" s="1"/>
  <c r="D53" i="1"/>
  <c r="C53" i="1"/>
  <c r="B72" i="1" s="1"/>
  <c r="F59" i="1" l="1"/>
  <c r="E59" i="1"/>
  <c r="F32" i="1"/>
  <c r="F33" i="1"/>
  <c r="F34" i="1"/>
  <c r="F35" i="1"/>
  <c r="F36" i="1"/>
  <c r="F37" i="1"/>
  <c r="F38" i="1"/>
  <c r="F39" i="1"/>
  <c r="F40" i="1"/>
  <c r="F41" i="1"/>
  <c r="F42" i="1"/>
  <c r="F43" i="1"/>
  <c r="F44" i="1"/>
  <c r="F45" i="1"/>
  <c r="F46" i="1"/>
  <c r="F31" i="1"/>
  <c r="G43" i="1" l="1"/>
  <c r="F19" i="1" s="1"/>
  <c r="G39" i="1"/>
  <c r="G35" i="1"/>
  <c r="G31" i="1"/>
  <c r="C75" i="1"/>
  <c r="G18" i="1" l="1"/>
  <c r="D73" i="1" s="1"/>
  <c r="G17" i="1"/>
  <c r="D72" i="1" s="1"/>
  <c r="B43" i="1" l="1"/>
  <c r="B57" i="1" s="1"/>
  <c r="B39" i="1"/>
  <c r="B56" i="1" s="1"/>
  <c r="B35" i="1"/>
  <c r="B55" i="1" s="1"/>
  <c r="B31" i="1"/>
  <c r="B54" i="1" s="1"/>
  <c r="G57" i="1" l="1"/>
  <c r="D59" i="1" l="1"/>
  <c r="F20" i="1"/>
  <c r="E19" i="1"/>
  <c r="G54" i="1" l="1"/>
  <c r="G58" i="1"/>
  <c r="G55" i="1"/>
  <c r="G56" i="1"/>
  <c r="G59" i="1" l="1"/>
  <c r="C59" i="1"/>
  <c r="D19" i="1"/>
  <c r="C19" i="1"/>
  <c r="G19" i="1" l="1"/>
  <c r="G62" i="1"/>
  <c r="F62" i="1" s="1"/>
  <c r="D20" i="1"/>
  <c r="E20" i="1"/>
  <c r="C20" i="1"/>
  <c r="C58" i="1"/>
  <c r="D58" i="1"/>
  <c r="G20" i="1" l="1"/>
  <c r="F61" i="1" s="1"/>
  <c r="D74" i="1"/>
  <c r="D75" i="1" s="1"/>
  <c r="E58" i="1"/>
  <c r="G21" i="1" l="1"/>
  <c r="G61" i="1"/>
</calcChain>
</file>

<file path=xl/sharedStrings.xml><?xml version="1.0" encoding="utf-8"?>
<sst xmlns="http://schemas.openxmlformats.org/spreadsheetml/2006/main" count="71" uniqueCount="67">
  <si>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</si>
  <si>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</si>
  <si>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</si>
  <si>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</si>
  <si>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</si>
  <si>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</si>
  <si>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</si>
  <si>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</si>
  <si>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</si>
  <si>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</si>
  <si>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</si>
  <si>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</si>
  <si>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</si>
  <si>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Titel:</t>
  </si>
  <si>
    <t xml:space="preserve">Anlagekosten:  </t>
  </si>
  <si>
    <t>Material von bleibendem Wert</t>
  </si>
  <si>
    <t xml:space="preserve">Salärkosten:  </t>
  </si>
  <si>
    <t>Gesamtlohnkosten pro Partner, s. auch unten</t>
  </si>
  <si>
    <t>Salärkosten detailliert</t>
  </si>
  <si>
    <t>Bemerkungen:</t>
  </si>
  <si>
    <t>Ort und Datum</t>
  </si>
  <si>
    <t xml:space="preserve">Visum /Unterschrift </t>
  </si>
  <si>
    <t xml:space="preserve">Weitere Ausgaben:  </t>
  </si>
  <si>
    <t>Salärkosten / Mitarbeiter</t>
  </si>
  <si>
    <t>Partner 1</t>
  </si>
  <si>
    <t>Schlussabrechnung des Projektes UTF-Nr.:</t>
  </si>
  <si>
    <t>Effektive Kosten am Ende des Projektes</t>
  </si>
  <si>
    <r>
      <t xml:space="preserve">Finanzierung </t>
    </r>
    <r>
      <rPr>
        <sz val="10"/>
        <color theme="1"/>
        <rFont val="Arial"/>
        <family val="2"/>
      </rPr>
      <t>inkl. BAFU-Beitrag</t>
    </r>
  </si>
  <si>
    <t>Budgetierte Kosten</t>
  </si>
  <si>
    <t xml:space="preserve">Vergleich budgetierte Kosten (gemäss Vertrag/Gesuch) - effektive Kosten am </t>
  </si>
  <si>
    <t>Ende des Projektes, Begründung grösserer Abweichungen</t>
  </si>
  <si>
    <r>
      <t>Begründung der Abweichung</t>
    </r>
    <r>
      <rPr>
        <sz val="7"/>
        <color theme="1"/>
        <rFont val="Arial"/>
        <family val="2"/>
      </rPr>
      <t xml:space="preserve"> (nur grösseren Abweichungen)</t>
    </r>
  </si>
  <si>
    <t>Effektive Kosten</t>
  </si>
  <si>
    <t>Erklärungen :</t>
  </si>
  <si>
    <t xml:space="preserve">Die UTF-Ansätze basieren auf einer Arbeitszeit von 1824 Arbeitsstunden pro Person und Jahr, bzw. 152 Arbeitsstunden pro Person und Monat.
Die UTF-Ansätze gelten für definierte Personalkategorien. Pro Projekt wird nur ein Projektleiter / eine Projektleiterin sowie ein stellv. Projektleiter / eine stellv. Projektleiterin mit dem entsprechenden Stundenansatz anerkannt. Die Projektleitung kann höchstens 20% der gesamten Projektarbeitszeit betragen.
Der Stundentarif darf während des Projektes nicht geändert werden. Die im Rahmen des finanziellen Berichts abgerechnete Art der Verwendung der bewilligten finanziellen UTF-Beiträge muss den Angaben im Beitragsgesuch entsprechen.
Die UTF-Saläransätze basieren auf den Saläransätzen der Kommission für Technologie und Innovation KTI.
</t>
  </si>
  <si>
    <t>Stundenansatz oder Tagesansatz</t>
  </si>
  <si>
    <t>Anzahl Stunden oder Tage</t>
  </si>
  <si>
    <r>
      <t xml:space="preserve">Bitte 1 Exemplar elektronisch übermitteln an: </t>
    </r>
    <r>
      <rPr>
        <u/>
        <sz val="10"/>
        <color rgb="FF0000FF"/>
        <rFont val="Arial"/>
        <family val="2"/>
      </rPr>
      <t>innovation@bafu.admin.ch</t>
    </r>
    <r>
      <rPr>
        <sz val="10"/>
        <color theme="1"/>
        <rFont val="Arial"/>
        <family val="2"/>
      </rPr>
      <t>.</t>
    </r>
  </si>
  <si>
    <t>BAFU-Beitrag</t>
  </si>
  <si>
    <t>Saläransätze für UTF-Projekte ab 01.01.2017</t>
  </si>
  <si>
    <t>Die Saläransätze für UTF-Projekte gelten sowohl für Forschungsinstitutionen als auch für Firmen.</t>
  </si>
  <si>
    <r>
      <t>Kategorie (Funktion/ Arbeit)</t>
    </r>
    <r>
      <rPr>
        <b/>
        <vertAlign val="superscript"/>
        <sz val="8"/>
        <color rgb="FF000000"/>
        <rFont val="Arial"/>
        <family val="2"/>
      </rPr>
      <t xml:space="preserve"> 1)</t>
    </r>
  </si>
  <si>
    <r>
      <t xml:space="preserve">Tarif </t>
    </r>
    <r>
      <rPr>
        <b/>
        <vertAlign val="superscript"/>
        <sz val="8"/>
        <color rgb="FF000000"/>
        <rFont val="Arial"/>
        <family val="2"/>
      </rPr>
      <t>2)</t>
    </r>
    <r>
      <rPr>
        <b/>
        <sz val="11"/>
        <color rgb="FF000000"/>
        <rFont val="Arial"/>
        <family val="2"/>
      </rPr>
      <t xml:space="preserve"> </t>
    </r>
  </si>
  <si>
    <t xml:space="preserve">Projektleiter/in </t>
  </si>
  <si>
    <t xml:space="preserve">CHF 145.-/h max. </t>
  </si>
  <si>
    <t xml:space="preserve">Stellv. Projektleiter/in </t>
  </si>
  <si>
    <t xml:space="preserve">CHF 120.-/h max. </t>
  </si>
  <si>
    <t xml:space="preserve">Erfahrene/r Wissenschaftler/in </t>
  </si>
  <si>
    <t xml:space="preserve">CHF   98.-/h max. </t>
  </si>
  <si>
    <t xml:space="preserve">CHF   83.-/h max. </t>
  </si>
  <si>
    <t xml:space="preserve">Techniker/in, Programmierer/in </t>
  </si>
  <si>
    <t xml:space="preserve">CHF   75.-/h max. </t>
  </si>
  <si>
    <t>Doktorand/in</t>
  </si>
  <si>
    <t>CHF   44.-/h max.</t>
  </si>
  <si>
    <r>
      <t>2)</t>
    </r>
    <r>
      <rPr>
        <sz val="8"/>
        <color theme="1"/>
        <rFont val="Arial"/>
        <family val="2"/>
      </rPr>
      <t xml:space="preserve"> inkl. 20% Sozialangaben und 15% Overhead</t>
    </r>
  </si>
  <si>
    <t>Unter „Salärkosten detailliert“ muss mindestens der verwendete Stundenansatz für die einzelnen Mitarbeiter und die gesamte Lohnsumme pro Partner ersichtlich sein. Die Gesamtsumme entspricht dem Posten „Salärkosten“ in den beiden Tabellen „Effektive Kosten“ und „Vergleich budgetierte Kosten und effektive Kosten“.</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</si>
  <si>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</si>
  <si>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Der Vergleich budgetierte Kosten und effektive Kosten umfasst die Gesamtkosten und nicht nur den vom BAFU finanzierten Teil.</t>
  </si>
  <si>
    <r>
      <t>1)</t>
    </r>
    <r>
      <rPr>
        <sz val="8"/>
        <color theme="1"/>
        <rFont val="Arial"/>
        <family val="2"/>
      </rPr>
      <t xml:space="preserve"> Für die Wahl des Ansatzes ist die Funktion in einem Projekt massgebend. Eine Person kann mehrere Funktionen zu unterschiedlichen Ansätzen    
   wahrnehmen</t>
    </r>
  </si>
  <si>
    <t>Eigenleistungen: Leistungen, die vom Partner 1, 2, 3… selber geleistet und nicht von aussen finanziert werden. Das Total (unterstes Feld rechts) muss den totalen Kosten aus Tabelle „Effektive Kosten am Ende des Projektes“ entsprechen. Mit „Cash“ sind finanzielle Beiträge der Partner aneinander gemeint (nicht die Summe der Eigenleistungen). Die Unterstützung des BAFU gilt als Cash-Beitrag.</t>
  </si>
  <si>
    <t>Verbrauchsmaterial, Spesen, Mietkosten…</t>
  </si>
  <si>
    <t>Wissenschaftliche/r Mitarbeiter/in</t>
  </si>
  <si>
    <t>Eidgenössisches Departement für</t>
  </si>
  <si>
    <t>Umwelt, Verkehr, Energie und Kommunikation UVEK</t>
  </si>
  <si>
    <t>Bundesamt für Umwelt BAFU</t>
  </si>
  <si>
    <t>Kontrolle: 50% Regel (BAFU/Eigenleistungen)</t>
  </si>
  <si>
    <t xml:space="preserve">Die Schlussabrechnung fasst alle Ausgaben (Kosten) und Finanzierung am Ende des Projektes zusammen. In der Tabelle „Effektive Kosten" werden alle Ausgaben zusammengestellt. Das Total muss dem Total aus Tabelle „Finanzierung" entsprechen.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</si>
</sst>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b/>
      <sz val="12"/>
      <color rgb="FF000000"/>
      <name val="Arial"/>
      <family val="2"/>
    </font>
    <font>
      <sz val="10"/>
      <color rgb="FF000000"/>
      <name val="Arial"/>
      <family val="2"/>
    </font>
    <font>
      <sz val="11"/>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sz val="7.5"/>
      <color theme="1"/>
      <name val="Arial"/>
      <family val="2"/>
    </font>
    <font>
      <b/>
      <sz val="7.5"/>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6">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0" fontId="0" fillId="2" borderId="1" xfId="0" applyFill="1" applyBorder="1" applyAlignment="1"/>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horizontal="left" vertical="top"/>
    </xf>
    <xf numFmtId="0" fontId="0" fillId="2" borderId="1" xfId="0" applyFill="1" applyBorder="1" applyAlignment="1">
      <alignment horizontal="left" vertical="top"/>
    </xf>
    <xf numFmtId="4" fontId="0" fillId="3" borderId="1" xfId="0" applyNumberFormat="1" applyFill="1" applyBorder="1" applyAlignment="1" applyProtection="1">
      <alignment vertical="top"/>
      <protection locked="0"/>
    </xf>
    <xf numFmtId="4" fontId="0" fillId="2" borderId="1" xfId="0" applyNumberFormat="1" applyFill="1" applyBorder="1" applyAlignment="1">
      <alignment vertical="top"/>
    </xf>
    <xf numFmtId="0" fontId="0" fillId="2" borderId="1" xfId="0" applyFill="1" applyBorder="1" applyAlignment="1">
      <alignment vertical="top"/>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4" fontId="0" fillId="3" borderId="1" xfId="0" applyNumberFormat="1" applyFill="1" applyBorder="1" applyAlignment="1" applyProtection="1">
      <protection locked="0"/>
    </xf>
    <xf numFmtId="0" fontId="19" fillId="0" borderId="0" xfId="0" applyFont="1" applyAlignment="1">
      <alignment vertical="center"/>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0" fillId="2" borderId="1" xfId="0" applyFill="1" applyBorder="1" applyAlignment="1">
      <alignment horizontal="center" vertical="top"/>
    </xf>
    <xf numFmtId="0" fontId="0" fillId="0" borderId="1" xfId="0" applyBorder="1" applyAlignment="1" applyProtection="1">
      <alignment horizontal="center"/>
      <protection locked="0"/>
    </xf>
    <xf numFmtId="0" fontId="0" fillId="2" borderId="1" xfId="0" applyFill="1" applyBorder="1" applyAlignment="1">
      <alignment horizontal="center" wrapText="1"/>
    </xf>
    <xf numFmtId="0" fontId="24" fillId="0" borderId="0" xfId="0" applyFont="1" applyAlignment="1">
      <alignment horizontal="left" vertical="top"/>
    </xf>
    <xf numFmtId="0" fontId="0" fillId="0" borderId="0" xfId="0" applyAlignment="1">
      <alignment horizontal="left" vertical="top" wrapText="1"/>
    </xf>
    <xf numFmtId="0" fontId="20" fillId="0" borderId="1" xfId="0" applyFont="1" applyBorder="1" applyAlignment="1">
      <alignment horizontal="left" vertical="center" wrapText="1"/>
    </xf>
    <xf numFmtId="0" fontId="24" fillId="0" borderId="0" xfId="0" applyFont="1" applyAlignment="1">
      <alignment horizontal="left" vertical="top" wrapText="1"/>
    </xf>
    <xf numFmtId="4" fontId="0" fillId="0" borderId="0" xfId="0" applyNumberFormat="1" applyBorder="1" applyAlignment="1"/>
    <xf numFmtId="0" fontId="4" fillId="0" borderId="0" xfId="0" applyFont="1" applyAlignment="1">
      <alignment horizontal="left" vertical="top" wrapText="1"/>
    </xf>
    <xf numFmtId="0" fontId="0" fillId="2" borderId="1" xfId="0" applyFill="1" applyBorder="1" applyAlignment="1">
      <alignment horizontal="left" vertical="top"/>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22" fillId="0" borderId="1" xfId="0" applyFont="1" applyBorder="1" applyAlignment="1">
      <alignment horizontal="left" vertical="center" wrapText="1"/>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5"/>
  <sheetViews>
    <sheetView tabSelected="1" view="pageLayout" topLeftCell="A101" zoomScaleNormal="100" zoomScaleSheetLayoutView="100" workbookViewId="0">
      <selection activeCell="B106" sqref="B106:G106"/>
    </sheetView>
  </sheetViews>
  <sheetFormatPr baseColWidth="10" defaultRowHeight="12.75" x14ac:dyDescent="0.2"/>
  <cols>
    <col min="1" max="1" width="3.7109375" customWidth="1"/>
    <col min="2" max="2" width="16.42578125" bestFit="1" customWidth="1"/>
    <col min="3" max="7" width="16.85546875" customWidth="1"/>
    <col min="8" max="8" width="3.7109375" customWidth="1"/>
  </cols>
  <sheetData>
    <row r="1" spans="2:7" x14ac:dyDescent="0.2">
      <c r="E1" s="57" t="s">
        <v>62</v>
      </c>
    </row>
    <row r="2" spans="2:7" x14ac:dyDescent="0.2">
      <c r="E2" s="57" t="s">
        <v>63</v>
      </c>
    </row>
    <row r="3" spans="2:7" x14ac:dyDescent="0.2">
      <c r="E3" s="58" t="s">
        <v>64</v>
      </c>
    </row>
    <row r="8" spans="2:7" ht="18" x14ac:dyDescent="0.2">
      <c r="B8" s="21" t="s">
        <v>25</v>
      </c>
      <c r="F8" s="82"/>
      <c r="G8" s="83"/>
    </row>
    <row r="10" spans="2:7" ht="15" x14ac:dyDescent="0.2">
      <c r="B10" s="22" t="s">
        <v>13</v>
      </c>
      <c r="C10" s="84"/>
      <c r="D10" s="85"/>
      <c r="E10" s="85"/>
      <c r="F10" s="85"/>
      <c r="G10" s="86"/>
    </row>
    <row r="14" spans="2:7" ht="15.75" x14ac:dyDescent="0.2">
      <c r="B14" s="23" t="s">
        <v>26</v>
      </c>
    </row>
    <row r="16" spans="2:7" x14ac:dyDescent="0.2">
      <c r="B16" s="1"/>
      <c r="C16" s="60" t="s">
        <v>24</v>
      </c>
      <c r="D16" s="60" t="s">
        <v>10</v>
      </c>
      <c r="E16" s="60" t="s">
        <v>11</v>
      </c>
      <c r="F16" s="60" t="s">
        <v>12</v>
      </c>
      <c r="G16" s="32" t="s">
        <v>3</v>
      </c>
    </row>
    <row r="17" spans="2:7" x14ac:dyDescent="0.2">
      <c r="B17" s="36" t="s">
        <v>0</v>
      </c>
      <c r="C17" s="37"/>
      <c r="D17" s="37"/>
      <c r="E17" s="37"/>
      <c r="F17" s="37"/>
      <c r="G17" s="5">
        <f>SUM(C17:F17)</f>
        <v>0</v>
      </c>
    </row>
    <row r="18" spans="2:7" x14ac:dyDescent="0.2">
      <c r="B18" s="36" t="s">
        <v>1</v>
      </c>
      <c r="C18" s="37"/>
      <c r="D18" s="37"/>
      <c r="E18" s="37"/>
      <c r="F18" s="37"/>
      <c r="G18" s="5">
        <f t="shared" ref="G18:G19" si="0">SUM(C18:F18)</f>
        <v>0</v>
      </c>
    </row>
    <row r="19" spans="2:7" x14ac:dyDescent="0.2">
      <c r="B19" s="36" t="s">
        <v>2</v>
      </c>
      <c r="C19" s="17">
        <f>G31</f>
        <v>0</v>
      </c>
      <c r="D19" s="18">
        <f>G35</f>
        <v>0</v>
      </c>
      <c r="E19" s="6">
        <f>G39</f>
        <v>0</v>
      </c>
      <c r="F19" s="19">
        <f>G43</f>
        <v>0</v>
      </c>
      <c r="G19" s="5">
        <f t="shared" si="0"/>
        <v>0</v>
      </c>
    </row>
    <row r="20" spans="2:7" x14ac:dyDescent="0.2">
      <c r="B20" s="36" t="s">
        <v>3</v>
      </c>
      <c r="C20" s="5">
        <f>SUM(C17:C19)</f>
        <v>0</v>
      </c>
      <c r="D20" s="5">
        <f t="shared" ref="D20:E20" si="1">SUM(D17:D19)</f>
        <v>0</v>
      </c>
      <c r="E20" s="5">
        <f t="shared" si="1"/>
        <v>0</v>
      </c>
      <c r="F20" s="5">
        <f t="shared" ref="F20" si="2">SUM(F17:F19)</f>
        <v>0</v>
      </c>
      <c r="G20" s="5">
        <f>SUM(G17:G19)</f>
        <v>0</v>
      </c>
    </row>
    <row r="21" spans="2:7" s="8" customFormat="1" x14ac:dyDescent="0.2">
      <c r="B21" s="9" t="s">
        <v>7</v>
      </c>
      <c r="C21" s="10"/>
      <c r="D21" s="10"/>
      <c r="E21" s="10"/>
      <c r="F21" s="10"/>
      <c r="G21" s="11">
        <f>G20-SUM(C20:G20)</f>
        <v>0</v>
      </c>
    </row>
    <row r="22" spans="2:7" x14ac:dyDescent="0.2">
      <c r="B22" s="26" t="s">
        <v>14</v>
      </c>
      <c r="C22" s="30" t="s">
        <v>15</v>
      </c>
      <c r="D22" s="25"/>
      <c r="E22" s="25"/>
    </row>
    <row r="23" spans="2:7" x14ac:dyDescent="0.2">
      <c r="B23" s="26" t="s">
        <v>22</v>
      </c>
      <c r="C23" s="30" t="s">
        <v>60</v>
      </c>
      <c r="D23" s="25"/>
      <c r="E23" s="25"/>
    </row>
    <row r="24" spans="2:7" x14ac:dyDescent="0.2">
      <c r="B24" s="26" t="s">
        <v>16</v>
      </c>
      <c r="C24" s="30" t="s">
        <v>17</v>
      </c>
      <c r="D24" s="25"/>
      <c r="E24" s="25"/>
    </row>
    <row r="28" spans="2:7" ht="15.75" x14ac:dyDescent="0.2">
      <c r="B28" s="23" t="s">
        <v>18</v>
      </c>
    </row>
    <row r="30" spans="2:7" ht="27.75" customHeight="1" x14ac:dyDescent="0.2">
      <c r="B30" s="3"/>
      <c r="C30" s="59" t="s">
        <v>4</v>
      </c>
      <c r="D30" s="61" t="s">
        <v>36</v>
      </c>
      <c r="E30" s="61" t="s">
        <v>35</v>
      </c>
      <c r="F30" s="61" t="s">
        <v>23</v>
      </c>
      <c r="G30" s="61" t="s">
        <v>5</v>
      </c>
    </row>
    <row r="31" spans="2:7" x14ac:dyDescent="0.2">
      <c r="B31" s="103" t="str">
        <f>C16</f>
        <v>Partner 1</v>
      </c>
      <c r="C31" s="38"/>
      <c r="D31" s="52"/>
      <c r="E31" s="52"/>
      <c r="F31" s="33">
        <f>D31*E31</f>
        <v>0</v>
      </c>
      <c r="G31" s="90">
        <f>SUM(F31:F34)</f>
        <v>0</v>
      </c>
    </row>
    <row r="32" spans="2:7" x14ac:dyDescent="0.2">
      <c r="B32" s="104"/>
      <c r="C32" s="38"/>
      <c r="D32" s="52"/>
      <c r="E32" s="52"/>
      <c r="F32" s="33">
        <f t="shared" ref="F32:F46" si="3">D32*E32</f>
        <v>0</v>
      </c>
      <c r="G32" s="91"/>
    </row>
    <row r="33" spans="2:7" x14ac:dyDescent="0.2">
      <c r="B33" s="104"/>
      <c r="C33" s="38"/>
      <c r="D33" s="52"/>
      <c r="E33" s="52"/>
      <c r="F33" s="33">
        <f t="shared" si="3"/>
        <v>0</v>
      </c>
      <c r="G33" s="91"/>
    </row>
    <row r="34" spans="2:7" x14ac:dyDescent="0.2">
      <c r="B34" s="105"/>
      <c r="C34" s="38"/>
      <c r="D34" s="52"/>
      <c r="E34" s="52"/>
      <c r="F34" s="33">
        <f t="shared" si="3"/>
        <v>0</v>
      </c>
      <c r="G34" s="92"/>
    </row>
    <row r="35" spans="2:7" x14ac:dyDescent="0.2">
      <c r="B35" s="103" t="str">
        <f>D16</f>
        <v>Partner 2</v>
      </c>
      <c r="C35" s="38"/>
      <c r="D35" s="52"/>
      <c r="E35" s="52"/>
      <c r="F35" s="33">
        <f t="shared" si="3"/>
        <v>0</v>
      </c>
      <c r="G35" s="93">
        <f>SUM(F35:F38)</f>
        <v>0</v>
      </c>
    </row>
    <row r="36" spans="2:7" x14ac:dyDescent="0.2">
      <c r="B36" s="104"/>
      <c r="C36" s="38"/>
      <c r="D36" s="52"/>
      <c r="E36" s="52"/>
      <c r="F36" s="33">
        <f t="shared" si="3"/>
        <v>0</v>
      </c>
      <c r="G36" s="94"/>
    </row>
    <row r="37" spans="2:7" x14ac:dyDescent="0.2">
      <c r="B37" s="104"/>
      <c r="C37" s="38"/>
      <c r="D37" s="52"/>
      <c r="E37" s="52"/>
      <c r="F37" s="33">
        <f t="shared" si="3"/>
        <v>0</v>
      </c>
      <c r="G37" s="94"/>
    </row>
    <row r="38" spans="2:7" x14ac:dyDescent="0.2">
      <c r="B38" s="105"/>
      <c r="C38" s="38"/>
      <c r="D38" s="52"/>
      <c r="E38" s="52"/>
      <c r="F38" s="33">
        <f t="shared" si="3"/>
        <v>0</v>
      </c>
      <c r="G38" s="95"/>
    </row>
    <row r="39" spans="2:7" x14ac:dyDescent="0.2">
      <c r="B39" s="103" t="str">
        <f>E16</f>
        <v>Partner 3</v>
      </c>
      <c r="C39" s="38"/>
      <c r="D39" s="52"/>
      <c r="E39" s="52"/>
      <c r="F39" s="33">
        <f t="shared" si="3"/>
        <v>0</v>
      </c>
      <c r="G39" s="96">
        <f>SUM(F39:F42)</f>
        <v>0</v>
      </c>
    </row>
    <row r="40" spans="2:7" x14ac:dyDescent="0.2">
      <c r="B40" s="104"/>
      <c r="C40" s="38"/>
      <c r="D40" s="52"/>
      <c r="E40" s="52"/>
      <c r="F40" s="33">
        <f t="shared" si="3"/>
        <v>0</v>
      </c>
      <c r="G40" s="97"/>
    </row>
    <row r="41" spans="2:7" x14ac:dyDescent="0.2">
      <c r="B41" s="104"/>
      <c r="C41" s="38"/>
      <c r="D41" s="52"/>
      <c r="E41" s="52"/>
      <c r="F41" s="33">
        <f t="shared" si="3"/>
        <v>0</v>
      </c>
      <c r="G41" s="97"/>
    </row>
    <row r="42" spans="2:7" x14ac:dyDescent="0.2">
      <c r="B42" s="105"/>
      <c r="C42" s="38"/>
      <c r="D42" s="52"/>
      <c r="E42" s="52"/>
      <c r="F42" s="33">
        <f t="shared" si="3"/>
        <v>0</v>
      </c>
      <c r="G42" s="98"/>
    </row>
    <row r="43" spans="2:7" x14ac:dyDescent="0.2">
      <c r="B43" s="103" t="str">
        <f>F16</f>
        <v>Partner 4</v>
      </c>
      <c r="C43" s="38"/>
      <c r="D43" s="52"/>
      <c r="E43" s="52"/>
      <c r="F43" s="33">
        <f t="shared" si="3"/>
        <v>0</v>
      </c>
      <c r="G43" s="99">
        <f>SUM(F43:F46)</f>
        <v>0</v>
      </c>
    </row>
    <row r="44" spans="2:7" x14ac:dyDescent="0.2">
      <c r="B44" s="104"/>
      <c r="C44" s="38"/>
      <c r="D44" s="52"/>
      <c r="E44" s="52"/>
      <c r="F44" s="33">
        <f t="shared" si="3"/>
        <v>0</v>
      </c>
      <c r="G44" s="100"/>
    </row>
    <row r="45" spans="2:7" x14ac:dyDescent="0.2">
      <c r="B45" s="104"/>
      <c r="C45" s="38"/>
      <c r="D45" s="52"/>
      <c r="E45" s="52"/>
      <c r="F45" s="33">
        <f t="shared" si="3"/>
        <v>0</v>
      </c>
      <c r="G45" s="100"/>
    </row>
    <row r="46" spans="2:7" x14ac:dyDescent="0.2">
      <c r="B46" s="105"/>
      <c r="C46" s="38"/>
      <c r="D46" s="52"/>
      <c r="E46" s="52"/>
      <c r="F46" s="33">
        <f t="shared" si="3"/>
        <v>0</v>
      </c>
      <c r="G46" s="101"/>
    </row>
    <row r="47" spans="2:7" x14ac:dyDescent="0.2">
      <c r="B47" s="3"/>
      <c r="C47" s="3"/>
      <c r="D47" s="2"/>
      <c r="E47" s="2"/>
      <c r="F47" s="4"/>
      <c r="G47" s="4"/>
    </row>
    <row r="48" spans="2:7" x14ac:dyDescent="0.2">
      <c r="B48" s="3"/>
      <c r="C48" s="3"/>
      <c r="D48" s="2"/>
      <c r="E48" s="2"/>
      <c r="F48" s="4"/>
      <c r="G48" s="4"/>
    </row>
    <row r="49" spans="2:8" x14ac:dyDescent="0.2">
      <c r="B49" s="3"/>
      <c r="C49" s="3"/>
      <c r="D49" s="2"/>
      <c r="E49" s="2"/>
      <c r="F49" s="4"/>
      <c r="G49" s="4"/>
    </row>
    <row r="50" spans="2:8" ht="15.75" x14ac:dyDescent="0.25">
      <c r="B50" s="24" t="s">
        <v>27</v>
      </c>
    </row>
    <row r="52" spans="2:8" x14ac:dyDescent="0.2">
      <c r="C52" s="87" t="s">
        <v>9</v>
      </c>
      <c r="D52" s="88"/>
      <c r="E52" s="89"/>
      <c r="F52" s="102" t="s">
        <v>6</v>
      </c>
      <c r="G52" s="102" t="s">
        <v>3</v>
      </c>
    </row>
    <row r="53" spans="2:8" x14ac:dyDescent="0.2">
      <c r="C53" s="32" t="str">
        <f>B17</f>
        <v>Anlagekosten</v>
      </c>
      <c r="D53" s="32" t="str">
        <f>B18</f>
        <v>Weitere Ausgaben</v>
      </c>
      <c r="E53" s="32" t="str">
        <f>B19</f>
        <v>Salärkosten</v>
      </c>
      <c r="F53" s="102"/>
      <c r="G53" s="102"/>
    </row>
    <row r="54" spans="2:8" x14ac:dyDescent="0.2">
      <c r="B54" s="31" t="str">
        <f>B31</f>
        <v>Partner 1</v>
      </c>
      <c r="C54" s="39"/>
      <c r="D54" s="39"/>
      <c r="E54" s="37"/>
      <c r="F54" s="37"/>
      <c r="G54" s="5">
        <f>SUM(C54:F54)</f>
        <v>0</v>
      </c>
    </row>
    <row r="55" spans="2:8" x14ac:dyDescent="0.2">
      <c r="B55" s="31" t="str">
        <f>B35</f>
        <v>Partner 2</v>
      </c>
      <c r="C55" s="39"/>
      <c r="D55" s="39"/>
      <c r="E55" s="37"/>
      <c r="F55" s="37"/>
      <c r="G55" s="5">
        <f>SUM(C55:F55)</f>
        <v>0</v>
      </c>
    </row>
    <row r="56" spans="2:8" x14ac:dyDescent="0.2">
      <c r="B56" s="31" t="str">
        <f>B39</f>
        <v>Partner 3</v>
      </c>
      <c r="C56" s="39"/>
      <c r="D56" s="39"/>
      <c r="E56" s="37"/>
      <c r="F56" s="37"/>
      <c r="G56" s="5">
        <f>SUM(C56:F56)</f>
        <v>0</v>
      </c>
    </row>
    <row r="57" spans="2:8" x14ac:dyDescent="0.2">
      <c r="B57" s="31" t="str">
        <f>B43</f>
        <v>Partner 4</v>
      </c>
      <c r="C57" s="39"/>
      <c r="D57" s="39"/>
      <c r="E57" s="37"/>
      <c r="F57" s="37"/>
      <c r="G57" s="5">
        <f>SUM(C57:F57)</f>
        <v>0</v>
      </c>
    </row>
    <row r="58" spans="2:8" x14ac:dyDescent="0.2">
      <c r="B58" s="31" t="s">
        <v>38</v>
      </c>
      <c r="C58" s="34">
        <f>G17-C59</f>
        <v>0</v>
      </c>
      <c r="D58" s="34">
        <f>G18-D59</f>
        <v>0</v>
      </c>
      <c r="E58" s="35">
        <f>G19-E59</f>
        <v>0</v>
      </c>
      <c r="F58" s="37"/>
      <c r="G58" s="5">
        <f>F58</f>
        <v>0</v>
      </c>
    </row>
    <row r="59" spans="2:8" x14ac:dyDescent="0.2">
      <c r="B59" s="31" t="s">
        <v>3</v>
      </c>
      <c r="C59" s="16">
        <f>SUM(C54:C57)</f>
        <v>0</v>
      </c>
      <c r="D59" s="16">
        <f>SUM(D54:D57)</f>
        <v>0</v>
      </c>
      <c r="E59" s="5">
        <f>SUM(E54:E57)</f>
        <v>0</v>
      </c>
      <c r="F59" s="5">
        <f>SUM(F54:F58)</f>
        <v>0</v>
      </c>
      <c r="G59" s="5">
        <f>SUM(G54:G58)</f>
        <v>0</v>
      </c>
    </row>
    <row r="60" spans="2:8" x14ac:dyDescent="0.2">
      <c r="B60" s="1"/>
      <c r="C60" s="66"/>
      <c r="D60" s="66"/>
      <c r="E60" s="66"/>
      <c r="F60" s="66"/>
      <c r="G60" s="7"/>
      <c r="H60" s="7"/>
    </row>
    <row r="61" spans="2:8" x14ac:dyDescent="0.2">
      <c r="B61" s="14" t="s">
        <v>8</v>
      </c>
      <c r="C61" s="14"/>
      <c r="D61" s="25"/>
      <c r="E61" s="25"/>
      <c r="F61" s="42" t="str">
        <f>IF(G59-G20,"FEHLER!","OK")</f>
        <v>OK</v>
      </c>
      <c r="G61" s="40">
        <f>IF(G59-G20,G59-G20,)</f>
        <v>0</v>
      </c>
    </row>
    <row r="62" spans="2:8" x14ac:dyDescent="0.2">
      <c r="B62" s="14" t="s">
        <v>65</v>
      </c>
      <c r="C62" s="25"/>
      <c r="D62" s="14"/>
      <c r="E62" s="14"/>
      <c r="F62" s="43" t="e">
        <f>IF(G62&gt;=50,"FEHLER!","OK")</f>
        <v>#DIV/0!</v>
      </c>
      <c r="G62" s="41" t="e">
        <f>100*F58/G59</f>
        <v>#DIV/0!</v>
      </c>
    </row>
    <row r="63" spans="2:8" x14ac:dyDescent="0.2">
      <c r="B63" s="12"/>
      <c r="D63" s="14"/>
      <c r="E63" s="14"/>
      <c r="F63" s="12"/>
      <c r="G63" s="15"/>
    </row>
    <row r="64" spans="2:8" ht="12.75" customHeight="1" x14ac:dyDescent="0.2">
      <c r="B64" s="67" t="s">
        <v>59</v>
      </c>
      <c r="C64" s="67"/>
      <c r="D64" s="67"/>
      <c r="E64" s="67"/>
      <c r="F64" s="67"/>
      <c r="G64" s="67"/>
      <c r="H64" s="13"/>
    </row>
    <row r="65" spans="2:7" x14ac:dyDescent="0.2">
      <c r="B65" s="67"/>
      <c r="C65" s="67"/>
      <c r="D65" s="67"/>
      <c r="E65" s="67"/>
      <c r="F65" s="67"/>
      <c r="G65" s="67"/>
    </row>
    <row r="66" spans="2:7" x14ac:dyDescent="0.2">
      <c r="B66" s="67"/>
      <c r="C66" s="67"/>
      <c r="D66" s="67"/>
      <c r="E66" s="67"/>
      <c r="F66" s="67"/>
      <c r="G66" s="67"/>
    </row>
    <row r="67" spans="2:7" ht="15.75" x14ac:dyDescent="0.2">
      <c r="B67" s="44" t="s">
        <v>29</v>
      </c>
    </row>
    <row r="68" spans="2:7" ht="15.75" x14ac:dyDescent="0.2">
      <c r="B68" s="44" t="s">
        <v>30</v>
      </c>
    </row>
    <row r="71" spans="2:7" ht="24" customHeight="1" x14ac:dyDescent="0.2">
      <c r="C71" s="45" t="s">
        <v>28</v>
      </c>
      <c r="D71" s="45" t="s">
        <v>32</v>
      </c>
      <c r="E71" s="68" t="s">
        <v>31</v>
      </c>
      <c r="F71" s="68"/>
      <c r="G71" s="68"/>
    </row>
    <row r="72" spans="2:7" ht="24" customHeight="1" x14ac:dyDescent="0.2">
      <c r="B72" s="48" t="str">
        <f>C53</f>
        <v>Anlagekosten</v>
      </c>
      <c r="C72" s="46"/>
      <c r="D72" s="47">
        <f>G17</f>
        <v>0</v>
      </c>
      <c r="E72" s="69"/>
      <c r="F72" s="70"/>
      <c r="G72" s="71"/>
    </row>
    <row r="73" spans="2:7" ht="24" customHeight="1" x14ac:dyDescent="0.2">
      <c r="B73" s="48" t="str">
        <f>D53</f>
        <v>Weitere Ausgaben</v>
      </c>
      <c r="C73" s="46"/>
      <c r="D73" s="47">
        <f>G18</f>
        <v>0</v>
      </c>
      <c r="E73" s="69"/>
      <c r="F73" s="70"/>
      <c r="G73" s="71"/>
    </row>
    <row r="74" spans="2:7" ht="24" customHeight="1" x14ac:dyDescent="0.2">
      <c r="B74" s="48" t="str">
        <f>E53</f>
        <v>Salärkosten</v>
      </c>
      <c r="C74" s="46"/>
      <c r="D74" s="47">
        <f>G19</f>
        <v>0</v>
      </c>
      <c r="E74" s="69"/>
      <c r="F74" s="70"/>
      <c r="G74" s="71"/>
    </row>
    <row r="75" spans="2:7" ht="24" customHeight="1" x14ac:dyDescent="0.2">
      <c r="B75" s="48" t="s">
        <v>3</v>
      </c>
      <c r="C75" s="47">
        <f>SUM(C72:C74)</f>
        <v>0</v>
      </c>
      <c r="D75" s="47">
        <f>SUM(D72:D74)</f>
        <v>0</v>
      </c>
      <c r="E75" s="69"/>
      <c r="F75" s="70"/>
      <c r="G75" s="71"/>
    </row>
    <row r="79" spans="2:7" x14ac:dyDescent="0.2">
      <c r="B79" s="27" t="s">
        <v>19</v>
      </c>
    </row>
    <row r="80" spans="2:7" x14ac:dyDescent="0.2">
      <c r="B80" s="72"/>
      <c r="C80" s="73"/>
      <c r="D80" s="73"/>
      <c r="E80" s="73"/>
      <c r="F80" s="73"/>
      <c r="G80" s="74"/>
    </row>
    <row r="81" spans="2:7" x14ac:dyDescent="0.2">
      <c r="B81" s="75"/>
      <c r="C81" s="76"/>
      <c r="D81" s="76"/>
      <c r="E81" s="76"/>
      <c r="F81" s="76"/>
      <c r="G81" s="77"/>
    </row>
    <row r="82" spans="2:7" x14ac:dyDescent="0.2">
      <c r="B82" s="75"/>
      <c r="C82" s="76"/>
      <c r="D82" s="76"/>
      <c r="E82" s="76"/>
      <c r="F82" s="76"/>
      <c r="G82" s="77"/>
    </row>
    <row r="83" spans="2:7" x14ac:dyDescent="0.2">
      <c r="B83" s="75"/>
      <c r="C83" s="76"/>
      <c r="D83" s="76"/>
      <c r="E83" s="76"/>
      <c r="F83" s="76"/>
      <c r="G83" s="77"/>
    </row>
    <row r="84" spans="2:7" x14ac:dyDescent="0.2">
      <c r="B84" s="75"/>
      <c r="C84" s="76"/>
      <c r="D84" s="76"/>
      <c r="E84" s="76"/>
      <c r="F84" s="76"/>
      <c r="G84" s="77"/>
    </row>
    <row r="85" spans="2:7" x14ac:dyDescent="0.2">
      <c r="B85" s="78"/>
      <c r="C85" s="79"/>
      <c r="D85" s="79"/>
      <c r="E85" s="79"/>
      <c r="F85" s="79"/>
      <c r="G85" s="80"/>
    </row>
    <row r="89" spans="2:7" x14ac:dyDescent="0.2">
      <c r="B89" s="28" t="s">
        <v>20</v>
      </c>
      <c r="F89" s="28" t="s">
        <v>21</v>
      </c>
    </row>
    <row r="90" spans="2:7" x14ac:dyDescent="0.2">
      <c r="B90" s="72"/>
      <c r="C90" s="73"/>
      <c r="D90" s="74"/>
      <c r="E90" s="29"/>
      <c r="F90" s="72"/>
      <c r="G90" s="74"/>
    </row>
    <row r="91" spans="2:7" x14ac:dyDescent="0.2">
      <c r="B91" s="75"/>
      <c r="C91" s="76"/>
      <c r="D91" s="77"/>
      <c r="E91" s="29"/>
      <c r="F91" s="75"/>
      <c r="G91" s="77"/>
    </row>
    <row r="92" spans="2:7" x14ac:dyDescent="0.2">
      <c r="B92" s="78"/>
      <c r="C92" s="79"/>
      <c r="D92" s="80"/>
      <c r="E92" s="29"/>
      <c r="F92" s="78"/>
      <c r="G92" s="80"/>
    </row>
    <row r="95" spans="2:7" x14ac:dyDescent="0.2">
      <c r="B95" s="20" t="s">
        <v>37</v>
      </c>
    </row>
    <row r="101" spans="2:7" ht="15.75" x14ac:dyDescent="0.2">
      <c r="B101" s="23" t="s">
        <v>33</v>
      </c>
    </row>
    <row r="102" spans="2:7" x14ac:dyDescent="0.2">
      <c r="B102" s="50"/>
      <c r="C102" s="49"/>
      <c r="D102" s="49"/>
      <c r="E102" s="49"/>
      <c r="F102" s="49"/>
      <c r="G102" s="49"/>
    </row>
    <row r="103" spans="2:7" ht="42.6" customHeight="1" x14ac:dyDescent="0.2">
      <c r="B103" s="63" t="s">
        <v>66</v>
      </c>
      <c r="C103" s="63"/>
      <c r="D103" s="63"/>
      <c r="E103" s="63"/>
      <c r="F103" s="63"/>
      <c r="G103" s="63"/>
    </row>
    <row r="104" spans="2:7" ht="42.6" customHeight="1" x14ac:dyDescent="0.2">
      <c r="B104" s="63" t="s">
        <v>55</v>
      </c>
      <c r="C104" s="63"/>
      <c r="D104" s="63"/>
      <c r="E104" s="63"/>
      <c r="F104" s="63"/>
      <c r="G104" s="63"/>
    </row>
    <row r="105" spans="2:7" ht="56.85" customHeight="1" x14ac:dyDescent="0.2">
      <c r="B105" s="63" t="s">
        <v>56</v>
      </c>
      <c r="C105" s="63"/>
      <c r="D105" s="63"/>
      <c r="E105" s="63"/>
      <c r="F105" s="63"/>
      <c r="G105" s="63"/>
    </row>
    <row r="106" spans="2:7" ht="42.6" customHeight="1" x14ac:dyDescent="0.2">
      <c r="B106" s="63" t="s">
        <v>57</v>
      </c>
      <c r="C106" s="63"/>
      <c r="D106" s="63"/>
      <c r="E106" s="63"/>
      <c r="F106" s="63"/>
      <c r="G106" s="63"/>
    </row>
    <row r="107" spans="2:7" x14ac:dyDescent="0.2">
      <c r="B107" s="50"/>
      <c r="C107" s="49"/>
      <c r="D107" s="49"/>
      <c r="E107" s="49"/>
      <c r="F107" s="49"/>
      <c r="G107" s="49"/>
    </row>
    <row r="108" spans="2:7" x14ac:dyDescent="0.2">
      <c r="B108" s="50"/>
      <c r="C108" s="49"/>
      <c r="D108" s="49"/>
      <c r="E108" s="49"/>
      <c r="F108" s="49"/>
      <c r="G108" s="49"/>
    </row>
    <row r="109" spans="2:7" ht="15.75" x14ac:dyDescent="0.2">
      <c r="B109" s="53" t="s">
        <v>39</v>
      </c>
      <c r="C109" s="49"/>
      <c r="D109" s="49"/>
      <c r="E109" s="49"/>
      <c r="F109" s="49"/>
      <c r="G109" s="49"/>
    </row>
    <row r="110" spans="2:7" x14ac:dyDescent="0.2">
      <c r="B110" s="50"/>
      <c r="C110" s="49"/>
      <c r="D110" s="49"/>
      <c r="E110" s="49"/>
      <c r="F110" s="49"/>
      <c r="G110" s="49"/>
    </row>
    <row r="111" spans="2:7" ht="24" customHeight="1" x14ac:dyDescent="0.2">
      <c r="B111" s="63" t="s">
        <v>40</v>
      </c>
      <c r="C111" s="63"/>
      <c r="D111" s="63"/>
      <c r="E111" s="63"/>
      <c r="F111" s="63"/>
      <c r="G111" s="63"/>
    </row>
    <row r="112" spans="2:7" x14ac:dyDescent="0.2">
      <c r="B112" s="50"/>
      <c r="C112" s="49"/>
      <c r="D112" s="49"/>
      <c r="E112" s="49"/>
      <c r="F112" s="49"/>
      <c r="G112" s="49"/>
    </row>
    <row r="113" spans="2:7" ht="28.35" customHeight="1" x14ac:dyDescent="0.2">
      <c r="B113" s="81" t="s">
        <v>41</v>
      </c>
      <c r="C113" s="81"/>
      <c r="D113" s="81"/>
      <c r="E113" s="81"/>
      <c r="F113" s="81" t="s">
        <v>42</v>
      </c>
      <c r="G113" s="81"/>
    </row>
    <row r="114" spans="2:7" ht="28.35" customHeight="1" x14ac:dyDescent="0.2">
      <c r="B114" s="64" t="s">
        <v>43</v>
      </c>
      <c r="C114" s="64"/>
      <c r="D114" s="64"/>
      <c r="E114" s="64"/>
      <c r="F114" s="64" t="s">
        <v>44</v>
      </c>
      <c r="G114" s="64"/>
    </row>
    <row r="115" spans="2:7" ht="28.35" customHeight="1" x14ac:dyDescent="0.2">
      <c r="B115" s="64" t="s">
        <v>45</v>
      </c>
      <c r="C115" s="64"/>
      <c r="D115" s="64"/>
      <c r="E115" s="64"/>
      <c r="F115" s="64" t="s">
        <v>46</v>
      </c>
      <c r="G115" s="64"/>
    </row>
    <row r="116" spans="2:7" ht="28.35" customHeight="1" x14ac:dyDescent="0.2">
      <c r="B116" s="64" t="s">
        <v>47</v>
      </c>
      <c r="C116" s="64"/>
      <c r="D116" s="64"/>
      <c r="E116" s="64"/>
      <c r="F116" s="64" t="s">
        <v>48</v>
      </c>
      <c r="G116" s="64"/>
    </row>
    <row r="117" spans="2:7" ht="28.35" customHeight="1" x14ac:dyDescent="0.2">
      <c r="B117" s="64" t="s">
        <v>61</v>
      </c>
      <c r="C117" s="64"/>
      <c r="D117" s="64"/>
      <c r="E117" s="64"/>
      <c r="F117" s="64" t="s">
        <v>49</v>
      </c>
      <c r="G117" s="64"/>
    </row>
    <row r="118" spans="2:7" ht="28.35" customHeight="1" x14ac:dyDescent="0.2">
      <c r="B118" s="64" t="s">
        <v>50</v>
      </c>
      <c r="C118" s="64"/>
      <c r="D118" s="64"/>
      <c r="E118" s="64"/>
      <c r="F118" s="64" t="s">
        <v>51</v>
      </c>
      <c r="G118" s="64"/>
    </row>
    <row r="119" spans="2:7" ht="28.35" customHeight="1" x14ac:dyDescent="0.2">
      <c r="B119" s="64" t="s">
        <v>52</v>
      </c>
      <c r="C119" s="64"/>
      <c r="D119" s="64"/>
      <c r="E119" s="64"/>
      <c r="F119" s="64" t="s">
        <v>53</v>
      </c>
      <c r="G119" s="64"/>
    </row>
    <row r="120" spans="2:7" x14ac:dyDescent="0.2">
      <c r="B120" s="51"/>
      <c r="C120" s="51"/>
      <c r="D120" s="51"/>
      <c r="E120" s="51"/>
      <c r="F120" s="51"/>
      <c r="G120" s="51"/>
    </row>
    <row r="121" spans="2:7" ht="21.75" customHeight="1" x14ac:dyDescent="0.2">
      <c r="B121" s="65" t="s">
        <v>58</v>
      </c>
      <c r="C121" s="65"/>
      <c r="D121" s="65"/>
      <c r="E121" s="65"/>
      <c r="F121" s="65"/>
      <c r="G121" s="65"/>
    </row>
    <row r="122" spans="2:7" x14ac:dyDescent="0.2">
      <c r="B122" s="62" t="s">
        <v>54</v>
      </c>
      <c r="C122" s="62"/>
      <c r="D122" s="62"/>
      <c r="E122" s="62"/>
      <c r="F122" s="62"/>
      <c r="G122" s="62"/>
    </row>
    <row r="123" spans="2:7" x14ac:dyDescent="0.2">
      <c r="B123" s="51"/>
      <c r="C123" s="51"/>
      <c r="D123" s="51"/>
      <c r="E123" s="51"/>
      <c r="F123" s="51"/>
      <c r="G123" s="51"/>
    </row>
    <row r="124" spans="2:7" ht="127.5" customHeight="1" x14ac:dyDescent="0.2">
      <c r="B124" s="63" t="s">
        <v>34</v>
      </c>
      <c r="C124" s="63"/>
      <c r="D124" s="63"/>
      <c r="E124" s="63"/>
      <c r="F124" s="63"/>
      <c r="G124" s="63"/>
    </row>
    <row r="125" spans="2:7" ht="14.25" customHeight="1" x14ac:dyDescent="0.2">
      <c r="B125" s="51"/>
      <c r="C125" s="51"/>
      <c r="D125" s="51"/>
      <c r="E125" s="51"/>
      <c r="F125" s="51"/>
      <c r="G125" s="51"/>
    </row>
    <row r="126" spans="2:7" ht="14.25" customHeight="1" x14ac:dyDescent="0.2">
      <c r="B126" s="51"/>
      <c r="C126" s="51"/>
      <c r="D126" s="51"/>
      <c r="E126" s="51"/>
      <c r="F126" s="51"/>
      <c r="G126" s="51"/>
    </row>
    <row r="127" spans="2:7" ht="14.25" customHeight="1" x14ac:dyDescent="0.2">
      <c r="B127" s="51"/>
      <c r="C127" s="51"/>
      <c r="D127" s="51"/>
      <c r="E127" s="51"/>
      <c r="F127" s="51"/>
      <c r="G127" s="51"/>
    </row>
    <row r="128" spans="2:7" ht="14.25" customHeight="1" x14ac:dyDescent="0.2">
      <c r="B128" s="51"/>
      <c r="C128" s="51"/>
      <c r="D128" s="51"/>
      <c r="E128" s="51"/>
      <c r="F128" s="51"/>
      <c r="G128" s="51"/>
    </row>
    <row r="129" spans="2:7" x14ac:dyDescent="0.2">
      <c r="B129" s="51"/>
      <c r="C129" s="51"/>
      <c r="D129" s="51"/>
      <c r="E129" s="51"/>
      <c r="F129" s="51"/>
      <c r="G129" s="51"/>
    </row>
    <row r="130" spans="2:7" x14ac:dyDescent="0.2">
      <c r="B130" s="49"/>
      <c r="C130" s="49"/>
      <c r="D130" s="49"/>
      <c r="E130" s="49"/>
      <c r="F130" s="49"/>
      <c r="G130" s="49"/>
    </row>
    <row r="131" spans="2:7" x14ac:dyDescent="0.2">
      <c r="B131" s="49"/>
      <c r="C131" s="49"/>
      <c r="D131" s="49"/>
      <c r="E131" s="49"/>
      <c r="F131" s="49"/>
      <c r="G131" s="49"/>
    </row>
    <row r="132" spans="2:7" x14ac:dyDescent="0.2">
      <c r="D132" s="49"/>
      <c r="E132" s="49"/>
      <c r="F132" s="49"/>
      <c r="G132" s="49"/>
    </row>
    <row r="133" spans="2:7" x14ac:dyDescent="0.2">
      <c r="B133" s="54"/>
      <c r="D133" s="49"/>
      <c r="E133" s="49"/>
      <c r="F133" s="49"/>
      <c r="G133" s="49"/>
    </row>
    <row r="134" spans="2:7" ht="14.25" x14ac:dyDescent="0.2">
      <c r="B134" s="55"/>
      <c r="D134" s="49"/>
      <c r="E134" s="49"/>
      <c r="F134" s="49"/>
      <c r="G134" s="49"/>
    </row>
    <row r="135" spans="2:7" ht="14.25" x14ac:dyDescent="0.2">
      <c r="B135" s="55"/>
    </row>
    <row r="143" spans="2:7" ht="14.25" x14ac:dyDescent="0.2">
      <c r="B143" s="56"/>
    </row>
    <row r="144" spans="2:7" ht="14.25" x14ac:dyDescent="0.2">
      <c r="B144" s="56"/>
    </row>
    <row r="145" spans="2:2" ht="14.25" x14ac:dyDescent="0.2">
      <c r="B145" s="56"/>
    </row>
  </sheetData>
  <sheetProtection selectLockedCells="1"/>
  <mergeCells count="46">
    <mergeCell ref="B31:B34"/>
    <mergeCell ref="B35:B38"/>
    <mergeCell ref="B39:B42"/>
    <mergeCell ref="B43:B46"/>
    <mergeCell ref="C60:D60"/>
    <mergeCell ref="F8:G8"/>
    <mergeCell ref="C10:G10"/>
    <mergeCell ref="C52:E52"/>
    <mergeCell ref="G31:G34"/>
    <mergeCell ref="G35:G38"/>
    <mergeCell ref="G39:G42"/>
    <mergeCell ref="G43:G46"/>
    <mergeCell ref="F52:F53"/>
    <mergeCell ref="G52:G53"/>
    <mergeCell ref="B90:D92"/>
    <mergeCell ref="F90:G92"/>
    <mergeCell ref="B124:G124"/>
    <mergeCell ref="E73:G73"/>
    <mergeCell ref="E74:G74"/>
    <mergeCell ref="E75:G75"/>
    <mergeCell ref="F114:G114"/>
    <mergeCell ref="F115:G115"/>
    <mergeCell ref="F116:G116"/>
    <mergeCell ref="F117:G117"/>
    <mergeCell ref="F118:G118"/>
    <mergeCell ref="F119:G119"/>
    <mergeCell ref="B113:E113"/>
    <mergeCell ref="F113:G113"/>
    <mergeCell ref="B114:E114"/>
    <mergeCell ref="B115:E115"/>
    <mergeCell ref="E60:F60"/>
    <mergeCell ref="B64:G66"/>
    <mergeCell ref="E71:G71"/>
    <mergeCell ref="E72:G72"/>
    <mergeCell ref="B80:G85"/>
    <mergeCell ref="B122:G122"/>
    <mergeCell ref="B103:G103"/>
    <mergeCell ref="B104:G104"/>
    <mergeCell ref="B105:G105"/>
    <mergeCell ref="B106:G106"/>
    <mergeCell ref="B117:E117"/>
    <mergeCell ref="B118:E118"/>
    <mergeCell ref="B119:E119"/>
    <mergeCell ref="B111:G111"/>
    <mergeCell ref="B121:G121"/>
    <mergeCell ref="B116:E116"/>
  </mergeCells>
  <conditionalFormatting sqref="F62">
    <cfRule type="cellIs" dxfId="7" priority="2" operator="equal">
      <formula>"OK"</formula>
    </cfRule>
    <cfRule type="cellIs" dxfId="6" priority="3" operator="notEqual">
      <formula>0</formula>
    </cfRule>
  </conditionalFormatting>
  <conditionalFormatting sqref="G61">
    <cfRule type="cellIs" dxfId="5" priority="7" operator="equal">
      <formula>"OK"</formula>
    </cfRule>
    <cfRule type="cellIs" dxfId="4" priority="8" operator="notEqual">
      <formula>0</formula>
    </cfRule>
  </conditionalFormatting>
  <conditionalFormatting sqref="F61">
    <cfRule type="cellIs" dxfId="3" priority="5" operator="equal">
      <formula>"OK"</formula>
    </cfRule>
    <cfRule type="cellIs" dxfId="2" priority="6" operator="notEqual">
      <formula>0</formula>
    </cfRule>
  </conditionalFormatting>
  <conditionalFormatting sqref="G62">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5" fitToHeight="0" orientation="portrait" r:id="rId1"/>
  <headerFooter>
    <oddFooter>&amp;C&amp;7&amp;D; &amp;T&amp;R&amp;P/&amp;N</oddFooter>
  </headerFooter>
  <rowBreaks count="2" manualBreakCount="2">
    <brk id="66" max="7" man="1"/>
    <brk id="10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chlussabrechnung_UTF(leer)"/>
    <f:field ref="objsubject" par="" edit="true" text=""/>
    <f:field ref="objcreatedby" par="" text="Wenker, Yves (BAFU - WY)"/>
    <f:field ref="objcreatedat" par="" text="31.01.2018 10:46:15"/>
    <f:field ref="objchangedby" par="" text="Pesch, Marie-Laure (BAFU - PM)"/>
    <f:field ref="objmodifiedat" par="" text="05.03.2018 15:39:53"/>
    <f:field ref="doc_FSCFOLIO_1_1001_FieldDocumentNumber" par="" text=""/>
    <f:field ref="doc_FSCFOLIO_1_1001_FieldSubject" par="" edit="true" text=""/>
    <f:field ref="FSCFOLIO_1_1001_FieldCurrentUser" par="" text="Marie-Laure Pesch"/>
    <f:field ref="CCAPRECONFIG_15_1001_Objektname" par="" edit="true" text="Schlussabrechnung_UTF(leer)"/>
    <f:field ref="CHPRECONFIG_1_1001_Objektname" par="" edit="true" text="Schluss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Schlussabrechnung</vt:lpstr>
      <vt:lpstr>Schlussabrechnung!Druckbereich</vt:lpstr>
      <vt:lpstr>Schlussabrechnung!OLE_LINK1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Pesch Marie-Laure BAFU</cp:lastModifiedBy>
  <cp:lastPrinted>2018-02-08T09:21:23Z</cp:lastPrinted>
  <dcterms:created xsi:type="dcterms:W3CDTF">2014-01-30T07:25:49Z</dcterms:created>
  <dcterms:modified xsi:type="dcterms:W3CDTF">2018-03-05T14:39:52Z</dcterms:modified>
</cp:coreProperties>
</file>

<file path=docProps/custom.xml><?xml version="1.0" encoding="utf-8"?>
<Properties xmlns="http://schemas.openxmlformats.org/officeDocument/2006/custom-properties" xmlns:vt="http://schemas.openxmlformats.org/officeDocument/2006/docPropsVTypes">
  <property name="FSC#BAFUBDO@15.1700:Abs2_Funktion" pid="2" fmtid="{D5CDD505-2E9C-101B-9397-08002B2CF9AE}">
    <vt:lpwstr/>
  </property>
  <property name="FSC#BAFUBDO@15.1700:Abs2_Name" pid="3" fmtid="{D5CDD505-2E9C-101B-9397-08002B2CF9AE}">
    <vt:lpwstr/>
  </property>
  <property name="FSC#BAFUBDO@15.1700:Abs2_Titel" pid="4" fmtid="{D5CDD505-2E9C-101B-9397-08002B2CF9AE}">
    <vt:lpwstr/>
  </property>
  <property name="FSC#BAFUBDO@15.1700:Abs2_Vorname" pid="5" fmtid="{D5CDD505-2E9C-101B-9397-08002B2CF9AE}">
    <vt:lpwstr/>
  </property>
  <property name="FSC#BAFUBDO@15.1700:Abs_Funktion" pid="6" fmtid="{D5CDD505-2E9C-101B-9397-08002B2CF9AE}">
    <vt:lpwstr/>
  </property>
  <property name="FSC#BAFUBDO@15.1700:Abs_Name" pid="7" fmtid="{D5CDD505-2E9C-101B-9397-08002B2CF9AE}">
    <vt:lpwstr/>
  </property>
  <property name="FSC#BAFUBDO@15.1700:Abs_Ort" pid="8" fmtid="{D5CDD505-2E9C-101B-9397-08002B2CF9AE}">
    <vt:lpwstr>Bern</vt:lpwstr>
  </property>
  <property name="FSC#BAFUBDO@15.1700:Abs_Titel" pid="9" fmtid="{D5CDD505-2E9C-101B-9397-08002B2CF9AE}">
    <vt:lpwstr/>
  </property>
  <property name="FSC#BAFUBDO@15.1700:Abs_Vorname" pid="10" fmtid="{D5CDD505-2E9C-101B-9397-08002B2CF9AE}">
    <vt:lpwstr/>
  </property>
  <property name="FSC#BAFUBDO@15.1700:Absender_Fusszeilen" pid="11" fmtid="{D5CDD505-2E9C-101B-9397-08002B2CF9AE}">
    <vt:lpwstr/>
  </property>
  <property name="FSC#BAFUBDO@15.1700:Absender_Kopfzeile" pid="12" fmtid="{D5CDD505-2E9C-101B-9397-08002B2CF9AE}">
    <vt:lpwstr>CH-3003 Bern, </vt:lpwstr>
  </property>
  <property name="FSC#BAFUBDO@15.1700:Absender_Kopfzeile_OE" pid="13" fmtid="{D5CDD505-2E9C-101B-9397-08002B2CF9AE}">
    <vt:lpwstr>BAFU</vt:lpwstr>
  </property>
  <property name="FSC#BAFUBDO@15.1700:Abteilung" pid="14" fmtid="{D5CDD505-2E9C-101B-9397-08002B2CF9AE}">
    <vt:lpwstr>Abteilung Ökonomie und Innovation</vt:lpwstr>
  </property>
  <property name="FSC#BAFUBDO@15.1700:Abteilung_neu" pid="15" fmtid="{D5CDD505-2E9C-101B-9397-08002B2CF9AE}">
    <vt:lpwstr/>
  </property>
  <property name="FSC#BAFUBDO@15.1700:Aktenzeichen" pid="16" fmtid="{D5CDD505-2E9C-101B-9397-08002B2CF9AE}">
    <vt:lpwstr>087.0-01490/00004/00025/R053-0520</vt:lpwstr>
  </property>
  <property name="FSC#BAFUBDO@15.1700:Anlagetyp" pid="17" fmtid="{D5CDD505-2E9C-101B-9397-08002B2CF9AE}">
    <vt:lpwstr/>
  </property>
  <property name="FSC#BAFUBDO@15.1700:Anrechenbare_Kosten" pid="18" fmtid="{D5CDD505-2E9C-101B-9397-08002B2CF9AE}">
    <vt:lpwstr/>
  </property>
  <property name="FSC#BAFUBDO@15.1700:Anruf_Empfaenger" pid="19" fmtid="{D5CDD505-2E9C-101B-9397-08002B2CF9AE}">
    <vt:lpwstr/>
  </property>
  <property name="FSC#BAFUBDO@15.1700:Antwort_bis" pid="20" fmtid="{D5CDD505-2E9C-101B-9397-08002B2CF9AE}">
    <vt:lpwstr/>
  </property>
  <property name="FSC#BAFUBDO@15.1700:Anzahl_Taetigkeiten" pid="21" fmtid="{D5CDD505-2E9C-101B-9397-08002B2CF9AE}">
    <vt:lpwstr/>
  </property>
  <property name="FSC#BAFUBDO@15.1700:Auftrag_Nr" pid="22" fmtid="{D5CDD505-2E9C-101B-9397-08002B2CF9AE}">
    <vt:lpwstr>087.0-01490/00004/00025</vt:lpwstr>
  </property>
  <property name="FSC#BAFUBDO@15.1700:Auftraggeber_Email" pid="23" fmtid="{D5CDD505-2E9C-101B-9397-08002B2CF9AE}">
    <vt:lpwstr/>
  </property>
  <property name="FSC#BAFUBDO@15.1700:Auftraggeber_Name" pid="24" fmtid="{D5CDD505-2E9C-101B-9397-08002B2CF9AE}">
    <vt:lpwstr/>
  </property>
  <property name="FSC#BAFUBDO@15.1700:Auftraggeber_Tel" pid="25" fmtid="{D5CDD505-2E9C-101B-9397-08002B2CF9AE}">
    <vt:lpwstr/>
  </property>
  <property name="FSC#BAFUBDO@15.1700:Auftraggeber_Vorname" pid="26" fmtid="{D5CDD505-2E9C-101B-9397-08002B2CF9AE}">
    <vt:lpwstr/>
  </property>
  <property name="FSC#BAFUBDO@15.1700:AufwandBetrag" pid="27" fmtid="{D5CDD505-2E9C-101B-9397-08002B2CF9AE}">
    <vt:lpwstr/>
  </property>
  <property name="FSC#BAFUBDO@15.1700:AufwandStunden" pid="28" fmtid="{D5CDD505-2E9C-101B-9397-08002B2CF9AE}">
    <vt:lpwstr/>
  </property>
  <property name="FSC#BAFUBDO@15.1700:Ausgangssprache" pid="29" fmtid="{D5CDD505-2E9C-101B-9397-08002B2CF9AE}">
    <vt:lpwstr/>
  </property>
  <property name="FSC#BAFUBDO@15.1700:Auskunft1" pid="30" fmtid="{D5CDD505-2E9C-101B-9397-08002B2CF9AE}">
    <vt:lpwstr/>
  </property>
  <property name="FSC#BAFUBDO@15.1700:Auskunft2" pid="31" fmtid="{D5CDD505-2E9C-101B-9397-08002B2CF9AE}">
    <vt:lpwstr/>
  </property>
  <property name="FSC#BAFUBDO@15.1700:Auskunft3" pid="32" fmtid="{D5CDD505-2E9C-101B-9397-08002B2CF9AE}">
    <vt:lpwstr/>
  </property>
  <property name="FSC#BAFUBDO@15.1700:Auskunft4" pid="33" fmtid="{D5CDD505-2E9C-101B-9397-08002B2CF9AE}">
    <vt:lpwstr/>
  </property>
  <property name="FSC#BAFUBDO@15.1700:Auskunftgeber" pid="34" fmtid="{D5CDD505-2E9C-101B-9397-08002B2CF9AE}">
    <vt:lpwstr/>
  </property>
  <property name="FSC#BAFUBDO@15.1700:Berater" pid="35" fmtid="{D5CDD505-2E9C-101B-9397-08002B2CF9AE}">
    <vt:lpwstr/>
  </property>
  <property name="FSC#BAFUBDO@15.1700:Bericht_Autor" pid="36" fmtid="{D5CDD505-2E9C-101B-9397-08002B2CF9AE}">
    <vt:lpwstr/>
  </property>
  <property name="FSC#BAFUBDO@15.1700:Bescheinigungsanspruch_Total_2013" pid="37" fmtid="{D5CDD505-2E9C-101B-9397-08002B2CF9AE}">
    <vt:lpwstr/>
  </property>
  <property name="FSC#BAFUBDO@15.1700:Beschlussnummer" pid="38" fmtid="{D5CDD505-2E9C-101B-9397-08002B2CF9AE}">
    <vt:lpwstr/>
  </property>
  <property name="FSC#BAFUBDO@15.1700:Beschreibungdatum" pid="39" fmtid="{D5CDD505-2E9C-101B-9397-08002B2CF9AE}">
    <vt:lpwstr/>
  </property>
  <property name="FSC#BAFUBDO@15.1700:Beschreibungname" pid="40" fmtid="{D5CDD505-2E9C-101B-9397-08002B2CF9AE}">
    <vt:lpwstr/>
  </property>
  <property name="FSC#BAFUBDO@15.1700:Briefdatum" pid="41" fmtid="{D5CDD505-2E9C-101B-9397-08002B2CF9AE}">
    <vt:lpwstr/>
  </property>
  <property name="FSC#BAFUBDO@15.1700:Bundesbeitrag" pid="42" fmtid="{D5CDD505-2E9C-101B-9397-08002B2CF9AE}">
    <vt:lpwstr/>
  </property>
  <property name="FSC#BAFUBDO@15.1700:Bundesbeitrag_Prozent" pid="43" fmtid="{D5CDD505-2E9C-101B-9397-08002B2CF9AE}">
    <vt:lpwstr/>
  </property>
  <property name="FSC#BAFUBDO@15.1700:Dat_Eingabedatum" pid="44" fmtid="{D5CDD505-2E9C-101B-9397-08002B2CF9AE}">
    <vt:lpwstr/>
  </property>
  <property name="FSC#BAFUBDO@15.1700:Dat_Interne_Mitberichte" pid="45" fmtid="{D5CDD505-2E9C-101B-9397-08002B2CF9AE}">
    <vt:lpwstr/>
  </property>
  <property name="FSC#BAFUBDO@15.1700:Dat_Prov_Baubewilligung" pid="46" fmtid="{D5CDD505-2E9C-101B-9397-08002B2CF9AE}">
    <vt:lpwstr/>
  </property>
  <property name="FSC#BAFUBDO@15.1700:Datum_des_Monitoringberichts_2013" pid="47" fmtid="{D5CDD505-2E9C-101B-9397-08002B2CF9AE}">
    <vt:lpwstr/>
  </property>
  <property name="FSC#BAFUBDO@15.1700:Datum_Gesuch" pid="48" fmtid="{D5CDD505-2E9C-101B-9397-08002B2CF9AE}">
    <vt:lpwstr/>
  </property>
  <property name="FSC#BAFUBDO@15.1700:Datum_Verfügung_aktuell" pid="49" fmtid="{D5CDD505-2E9C-101B-9397-08002B2CF9AE}">
    <vt:lpwstr/>
  </property>
  <property name="FSC#BAFUBDO@15.1700:DatumErstellung" pid="50" fmtid="{D5CDD505-2E9C-101B-9397-08002B2CF9AE}">
    <vt:lpwstr>31.01.2018</vt:lpwstr>
  </property>
  <property name="FSC#BAFUBDO@15.1700:Diff_TaetigkeitenStandorte" pid="51" fmtid="{D5CDD505-2E9C-101B-9397-08002B2CF9AE}">
    <vt:lpwstr/>
  </property>
  <property name="FSC#BAFUBDO@15.1700:Diff_TaetigkeitenStandorte_Nr" pid="52" fmtid="{D5CDD505-2E9C-101B-9397-08002B2CF9AE}">
    <vt:lpwstr/>
  </property>
  <property name="FSC#BAFUBDO@15.1700:DocGegenstand" pid="53" fmtid="{D5CDD505-2E9C-101B-9397-08002B2CF9AE}">
    <vt:lpwstr>Schlussabrechnung_x005f_UTF(leer)</vt:lpwstr>
  </property>
  <property name="FSC#BAFUBDO@15.1700:Eingang" pid="54" fmtid="{D5CDD505-2E9C-101B-9397-08002B2CF9AE}">
    <vt:lpwstr>2018-01-31T10:45:03</vt:lpwstr>
  </property>
  <property name="FSC#BAFUBDO@15.1700:Eingang_per" pid="55" fmtid="{D5CDD505-2E9C-101B-9397-08002B2CF9AE}">
    <vt:lpwstr/>
  </property>
  <property name="FSC#BAFUBDO@15.1700:Eingangsdatum" pid="56" fmtid="{D5CDD505-2E9C-101B-9397-08002B2CF9AE}">
    <vt:lpwstr/>
  </property>
  <property name="FSC#BAFUBDO@15.1700:Emmissionsreduktion" pid="57" fmtid="{D5CDD505-2E9C-101B-9397-08002B2CF9AE}">
    <vt:lpwstr/>
  </property>
  <property name="FSC#BAFUBDO@15.1700:Emmissionsziel_2013" pid="58" fmtid="{D5CDD505-2E9C-101B-9397-08002B2CF9AE}">
    <vt:lpwstr/>
  </property>
  <property name="FSC#BAFUBDO@15.1700:Emmissionsziel_2014" pid="59" fmtid="{D5CDD505-2E9C-101B-9397-08002B2CF9AE}">
    <vt:lpwstr/>
  </property>
  <property name="FSC#BAFUBDO@15.1700:Emmissionsziel_2015" pid="60" fmtid="{D5CDD505-2E9C-101B-9397-08002B2CF9AE}">
    <vt:lpwstr/>
  </property>
  <property name="FSC#BAFUBDO@15.1700:Emmissionsziel_2016" pid="61" fmtid="{D5CDD505-2E9C-101B-9397-08002B2CF9AE}">
    <vt:lpwstr/>
  </property>
  <property name="FSC#BAFUBDO@15.1700:Emmissionsziel_2017" pid="62" fmtid="{D5CDD505-2E9C-101B-9397-08002B2CF9AE}">
    <vt:lpwstr/>
  </property>
  <property name="FSC#BAFUBDO@15.1700:Emmissionsziel_2018" pid="63" fmtid="{D5CDD505-2E9C-101B-9397-08002B2CF9AE}">
    <vt:lpwstr/>
  </property>
  <property name="FSC#BAFUBDO@15.1700:Emmissionsziel_2019" pid="64" fmtid="{D5CDD505-2E9C-101B-9397-08002B2CF9AE}">
    <vt:lpwstr/>
  </property>
  <property name="FSC#BAFUBDO@15.1700:Emmissionsziel_2020" pid="65" fmtid="{D5CDD505-2E9C-101B-9397-08002B2CF9AE}">
    <vt:lpwstr/>
  </property>
  <property name="FSC#BAFUBDO@15.1700:Emmissionsziel_Gesamt" pid="66" fmtid="{D5CDD505-2E9C-101B-9397-08002B2CF9AE}">
    <vt:lpwstr/>
  </property>
  <property name="FSC#BAFUBDO@15.1700:Empfaenger_Adresszeile" pid="67" fmtid="{D5CDD505-2E9C-101B-9397-08002B2CF9AE}">
    <vt:lpwstr/>
  </property>
  <property name="FSC#BAFUBDO@15.1700:ePMNummer" pid="68" fmtid="{D5CDD505-2E9C-101B-9397-08002B2CF9AE}">
    <vt:lpwstr/>
  </property>
  <property name="FSC#BAFUBDO@15.1700:Etappennummer" pid="69" fmtid="{D5CDD505-2E9C-101B-9397-08002B2CF9AE}">
    <vt:lpwstr/>
  </property>
  <property name="FSC#BAFUBDO@15.1700:EU_01_Verpflichter_Name_Adresse" pid="70" fmtid="{D5CDD505-2E9C-101B-9397-08002B2CF9AE}">
    <vt:lpwstr/>
  </property>
  <property name="FSC#BAFUBDO@15.1700:EU_02_Verpflichter_Name_Adresse" pid="71" fmtid="{D5CDD505-2E9C-101B-9397-08002B2CF9AE}">
    <vt:lpwstr/>
  </property>
  <property name="FSC#BAFUBDO@15.1700:EU_03_Verpflichter_Name_Adresse" pid="72" fmtid="{D5CDD505-2E9C-101B-9397-08002B2CF9AE}">
    <vt:lpwstr/>
  </property>
  <property name="FSC#BAFUBDO@15.1700:EU_04_Verpflichter_Name_Adresse" pid="73" fmtid="{D5CDD505-2E9C-101B-9397-08002B2CF9AE}">
    <vt:lpwstr/>
  </property>
  <property name="FSC#BAFUBDO@15.1700:EU_05_Verpflichter_Name_Adresse" pid="74" fmtid="{D5CDD505-2E9C-101B-9397-08002B2CF9AE}">
    <vt:lpwstr/>
  </property>
  <property name="FSC#BAFUBDO@15.1700:EU_06_Verpflichter_Name_Adresse" pid="75" fmtid="{D5CDD505-2E9C-101B-9397-08002B2CF9AE}">
    <vt:lpwstr/>
  </property>
  <property name="FSC#BAFUBDO@15.1700:Experte_Email" pid="76" fmtid="{D5CDD505-2E9C-101B-9397-08002B2CF9AE}">
    <vt:lpwstr/>
  </property>
  <property name="FSC#BAFUBDO@15.1700:Experte_Name" pid="77" fmtid="{D5CDD505-2E9C-101B-9397-08002B2CF9AE}">
    <vt:lpwstr/>
  </property>
  <property name="FSC#BAFUBDO@15.1700:Experte_Tel" pid="78" fmtid="{D5CDD505-2E9C-101B-9397-08002B2CF9AE}">
    <vt:lpwstr/>
  </property>
  <property name="FSC#BAFUBDO@15.1700:Experte_Vorname" pid="79" fmtid="{D5CDD505-2E9C-101B-9397-08002B2CF9AE}">
    <vt:lpwstr/>
  </property>
  <property name="FSC#BAFUBDO@15.1700:Filereference" pid="80" fmtid="{D5CDD505-2E9C-101B-9397-08002B2CF9AE}">
    <vt:lpwstr>087.0-01490</vt:lpwstr>
  </property>
  <property name="FSC#BAFUBDO@15.1700:Gas" pid="81" fmtid="{D5CDD505-2E9C-101B-9397-08002B2CF9AE}">
    <vt:lpwstr/>
  </property>
  <property name="FSC#BAFUBDO@15.1700:Gegenstand" pid="82" fmtid="{D5CDD505-2E9C-101B-9397-08002B2CF9AE}">
    <vt:lpwstr/>
  </property>
  <property name="FSC#BAFUBDO@15.1700:Gemeinden" pid="83" fmtid="{D5CDD505-2E9C-101B-9397-08002B2CF9AE}">
    <vt:lpwstr/>
  </property>
  <property name="FSC#BAFUBDO@15.1700:Gesamtkostenvoranschlag" pid="84" fmtid="{D5CDD505-2E9C-101B-9397-08002B2CF9AE}">
    <vt:lpwstr/>
  </property>
  <property name="FSC#BAFUBDO@15.1700:GesamtV_Name" pid="85" fmtid="{D5CDD505-2E9C-101B-9397-08002B2CF9AE}">
    <vt:lpwstr/>
  </property>
  <property name="FSC#BAFUBDO@15.1700:Geschaeft" pid="86" fmtid="{D5CDD505-2E9C-101B-9397-08002B2CF9AE}">
    <vt:lpwstr/>
  </property>
  <property name="FSC#BAFUBDO@15.1700:Gesuch_um_Bescheinigung_2013" pid="87" fmtid="{D5CDD505-2E9C-101B-9397-08002B2CF9AE}">
    <vt:lpwstr/>
  </property>
  <property name="FSC#BAFUBDO@15.1700:Gesuchsteller" pid="88" fmtid="{D5CDD505-2E9C-101B-9397-08002B2CF9AE}">
    <vt:lpwstr/>
  </property>
  <property name="FSC#BAFUBDO@15.1700:Gesuchsteller_Addresszeilen" pid="89" fmtid="{D5CDD505-2E9C-101B-9397-08002B2CF9AE}">
    <vt:lpwstr/>
  </property>
  <property name="FSC#BAFUBDO@15.1700:Gesuchsteller_Name" pid="90" fmtid="{D5CDD505-2E9C-101B-9397-08002B2CF9AE}">
    <vt:lpwstr/>
  </property>
  <property name="FSC#BAFUBDO@15.1700:Gruss" pid="91" fmtid="{D5CDD505-2E9C-101B-9397-08002B2CF9AE}">
    <vt:lpwstr>Freundliche Grüsse</vt:lpwstr>
  </property>
  <property name="FSC#BAFUBDO@15.1700:Gutschriften_aus_1VP" pid="92" fmtid="{D5CDD505-2E9C-101B-9397-08002B2CF9AE}">
    <vt:lpwstr/>
  </property>
  <property name="FSC#BAFUBDO@15.1700:Ihr_Zeichen" pid="93" fmtid="{D5CDD505-2E9C-101B-9397-08002B2CF9AE}">
    <vt:lpwstr/>
  </property>
  <property name="FSC#BAFUBDO@15.1700:Journalist" pid="94" fmtid="{D5CDD505-2E9C-101B-9397-08002B2CF9AE}">
    <vt:lpwstr/>
  </property>
  <property name="FSC#BAFUBDO@15.1700:Journalist_Email" pid="95" fmtid="{D5CDD505-2E9C-101B-9397-08002B2CF9AE}">
    <vt:lpwstr/>
  </property>
  <property name="FSC#BAFUBDO@15.1700:Journalist_Tel" pid="96" fmtid="{D5CDD505-2E9C-101B-9397-08002B2CF9AE}">
    <vt:lpwstr/>
  </property>
  <property name="FSC#BAFUBDO@15.1700:Kant_Stellungn_Dat" pid="97" fmtid="{D5CDD505-2E9C-101B-9397-08002B2CF9AE}">
    <vt:lpwstr/>
  </property>
  <property name="FSC#BAFUBDO@15.1700:Kant_Stellungnahme" pid="98" fmtid="{D5CDD505-2E9C-101B-9397-08002B2CF9AE}">
    <vt:lpwstr/>
  </property>
  <property name="FSC#BAFUBDO@15.1700:Kanton" pid="99" fmtid="{D5CDD505-2E9C-101B-9397-08002B2CF9AE}">
    <vt:lpwstr/>
  </property>
  <property name="FSC#BAFUBDO@15.1700:Klassifizierung" pid="100" fmtid="{D5CDD505-2E9C-101B-9397-08002B2CF9AE}">
    <vt:lpwstr/>
  </property>
  <property name="FSC#BAFUBDO@15.1700:Kompensationspflicht" pid="101" fmtid="{D5CDD505-2E9C-101B-9397-08002B2CF9AE}">
    <vt:lpwstr/>
  </property>
  <property name="FSC#BAFUBDO@15.1700:Kompensationssatz" pid="102" fmtid="{D5CDD505-2E9C-101B-9397-08002B2CF9AE}">
    <vt:lpwstr/>
  </property>
  <property name="FSC#BAFUBDO@15.1700:Kontaktperson_Name" pid="103" fmtid="{D5CDD505-2E9C-101B-9397-08002B2CF9AE}">
    <vt:lpwstr/>
  </property>
  <property name="FSC#BAFUBDO@15.1700:Kontaktperson_Vorname" pid="104" fmtid="{D5CDD505-2E9C-101B-9397-08002B2CF9AE}">
    <vt:lpwstr/>
  </property>
  <property name="FSC#BAFUBDO@15.1700:Kontext1" pid="105" fmtid="{D5CDD505-2E9C-101B-9397-08002B2CF9AE}">
    <vt:lpwstr/>
  </property>
  <property name="FSC#BAFUBDO@15.1700:Kontext2" pid="106" fmtid="{D5CDD505-2E9C-101B-9397-08002B2CF9AE}">
    <vt:lpwstr/>
  </property>
  <property name="FSC#BAFUBDO@15.1700:KopPflichtiger_Adresszeile" pid="107" fmtid="{D5CDD505-2E9C-101B-9397-08002B2CF9AE}">
    <vt:lpwstr/>
  </property>
  <property name="FSC#BAFUBDO@15.1700:KopPflichtiger_Name" pid="108" fmtid="{D5CDD505-2E9C-101B-9397-08002B2CF9AE}">
    <vt:lpwstr/>
  </property>
  <property name="FSC#BAFUBDO@15.1700:KopPflichtYYYY" pid="109" fmtid="{D5CDD505-2E9C-101B-9397-08002B2CF9AE}">
    <vt:lpwstr/>
  </property>
  <property name="FSC#BAFUBDO@15.1700:Kosten_Total" pid="110" fmtid="{D5CDD505-2E9C-101B-9397-08002B2CF9AE}">
    <vt:lpwstr/>
  </property>
  <property name="FSC#BAFUBDO@15.1700:Kostenvoranschlag" pid="111" fmtid="{D5CDD505-2E9C-101B-9397-08002B2CF9AE}">
    <vt:lpwstr/>
  </property>
  <property name="FSC#BAFUBDO@15.1700:Kreditrubrik" pid="112" fmtid="{D5CDD505-2E9C-101B-9397-08002B2CF9AE}">
    <vt:lpwstr/>
  </property>
  <property name="FSC#BAFUBDO@15.1700:Beschaffungsstelle" pid="113" fmtid="{D5CDD505-2E9C-101B-9397-08002B2CF9AE}">
    <vt:lpwstr/>
  </property>
  <property name="FSC#BAFUBDO@15.1700:Massnahmenwirkung_Total" pid="114" fmtid="{D5CDD505-2E9C-101B-9397-08002B2CF9AE}">
    <vt:lpwstr/>
  </property>
  <property name="FSC#BAFUBDO@15.1700:MedienDatum" pid="115" fmtid="{D5CDD505-2E9C-101B-9397-08002B2CF9AE}">
    <vt:lpwstr/>
  </property>
  <property name="FSC#BAFUBDO@15.1700:Medium" pid="116" fmtid="{D5CDD505-2E9C-101B-9397-08002B2CF9AE}">
    <vt:lpwstr/>
  </property>
  <property name="FSC#BAFUBDO@15.1700:MengeEmissionen" pid="117" fmtid="{D5CDD505-2E9C-101B-9397-08002B2CF9AE}">
    <vt:lpwstr/>
  </property>
  <property name="FSC#BAFUBDO@15.1700:MonBerEingangsdatum" pid="118" fmtid="{D5CDD505-2E9C-101B-9397-08002B2CF9AE}">
    <vt:lpwstr/>
  </property>
  <property name="FSC#BAFUBDO@15.1700:MonPeriodBis" pid="119" fmtid="{D5CDD505-2E9C-101B-9397-08002B2CF9AE}">
    <vt:lpwstr/>
  </property>
  <property name="FSC#BAFUBDO@15.1700:MonPeriodVon" pid="120" fmtid="{D5CDD505-2E9C-101B-9397-08002B2CF9AE}">
    <vt:lpwstr/>
  </property>
  <property name="FSC#BAFUBDO@15.1700:MonPeriodYYYY" pid="121" fmtid="{D5CDD505-2E9C-101B-9397-08002B2CF9AE}">
    <vt:lpwstr/>
  </property>
  <property name="FSC#BAFUBDO@15.1700:part" pid="122" fmtid="{D5CDD505-2E9C-101B-9397-08002B2CF9AE}">
    <vt:lpwstr/>
  </property>
  <property name="FSC#BAFUBDO@15.1700:Phase" pid="123" fmtid="{D5CDD505-2E9C-101B-9397-08002B2CF9AE}">
    <vt:lpwstr/>
  </property>
  <property name="FSC#BAFUBDO@15.1700:Prioritaet" pid="124" fmtid="{D5CDD505-2E9C-101B-9397-08002B2CF9AE}">
    <vt:lpwstr/>
  </property>
  <property name="FSC#BAFUBDO@15.1700:Projektbezeichnung" pid="125" fmtid="{D5CDD505-2E9C-101B-9397-08002B2CF9AE}">
    <vt:lpwstr/>
  </property>
  <property name="FSC#BAFUBDO@15.1700:projektname" pid="126" fmtid="{D5CDD505-2E9C-101B-9397-08002B2CF9AE}">
    <vt:lpwstr/>
  </property>
  <property name="FSC#BAFUBDO@15.1700:projektnummer" pid="127" fmtid="{D5CDD505-2E9C-101B-9397-08002B2CF9AE}">
    <vt:lpwstr/>
  </property>
  <property name="FSC#BAFUBDO@15.1700:Projekttyp" pid="128" fmtid="{D5CDD505-2E9C-101B-9397-08002B2CF9AE}">
    <vt:lpwstr/>
  </property>
  <property name="FSC#BAFUBDO@15.1700:Pruefstelle_Name" pid="129" fmtid="{D5CDD505-2E9C-101B-9397-08002B2CF9AE}">
    <vt:lpwstr/>
  </property>
  <property name="FSC#BAFUBDO@15.1700:PS_01_Verpflichter_Name_Adresse" pid="130" fmtid="{D5CDD505-2E9C-101B-9397-08002B2CF9AE}">
    <vt:lpwstr/>
  </property>
  <property name="FSC#BAFUBDO@15.1700:PS_02_Verpflichter_Name_Adresse" pid="131" fmtid="{D5CDD505-2E9C-101B-9397-08002B2CF9AE}">
    <vt:lpwstr/>
  </property>
  <property name="FSC#BAFUBDO@15.1700:PS_03_Verpflichter_Name_Adresse" pid="132" fmtid="{D5CDD505-2E9C-101B-9397-08002B2CF9AE}">
    <vt:lpwstr/>
  </property>
  <property name="FSC#BAFUBDO@15.1700:PS_04_Verpflichter_Name_Adresse" pid="133" fmtid="{D5CDD505-2E9C-101B-9397-08002B2CF9AE}">
    <vt:lpwstr/>
  </property>
  <property name="FSC#BAFUBDO@15.1700:PS_05_Verpflichter_Name_Adresse" pid="134" fmtid="{D5CDD505-2E9C-101B-9397-08002B2CF9AE}">
    <vt:lpwstr/>
  </property>
  <property name="FSC#BAFUBDO@15.1700:PS_06_Verpflichter_Name_Adresse" pid="135" fmtid="{D5CDD505-2E9C-101B-9397-08002B2CF9AE}">
    <vt:lpwstr/>
  </property>
  <property name="FSC#BAFUBDO@15.1700:PS_07_Verpflichter_Name_Adresse" pid="136" fmtid="{D5CDD505-2E9C-101B-9397-08002B2CF9AE}">
    <vt:lpwstr/>
  </property>
  <property name="FSC#BAFUBDO@15.1700:PS_08_Verpflichter_Name_Adresse" pid="137" fmtid="{D5CDD505-2E9C-101B-9397-08002B2CF9AE}">
    <vt:lpwstr/>
  </property>
  <property name="FSC#BAFUBDO@15.1700:PS_09_Verpflichter_Name_Adresse" pid="138" fmtid="{D5CDD505-2E9C-101B-9397-08002B2CF9AE}">
    <vt:lpwstr/>
  </property>
  <property name="FSC#BAFUBDO@15.1700:PS_10_Verpflichter_Name_Adresse" pid="139" fmtid="{D5CDD505-2E9C-101B-9397-08002B2CF9AE}">
    <vt:lpwstr/>
  </property>
  <property name="FSC#BAFUBDO@15.1700:PS_11_Verpflichter_Name_Adresse" pid="140" fmtid="{D5CDD505-2E9C-101B-9397-08002B2CF9AE}">
    <vt:lpwstr/>
  </property>
  <property name="FSC#BAFUBDO@15.1700:PS_12_Verpflichter_Name_Adresse" pid="141" fmtid="{D5CDD505-2E9C-101B-9397-08002B2CF9AE}">
    <vt:lpwstr/>
  </property>
  <property name="FSC#BAFUBDO@15.1700:PS_13_Verpflichter_Name_Adresse" pid="142" fmtid="{D5CDD505-2E9C-101B-9397-08002B2CF9AE}">
    <vt:lpwstr/>
  </property>
  <property name="FSC#BAFUBDO@15.1700:PS_14_Verpflichter_Name_Adresse" pid="143" fmtid="{D5CDD505-2E9C-101B-9397-08002B2CF9AE}">
    <vt:lpwstr/>
  </property>
  <property name="FSC#BAFUBDO@15.1700:Ressort" pid="144" fmtid="{D5CDD505-2E9C-101B-9397-08002B2CF9AE}">
    <vt:lpwstr/>
  </property>
  <property name="FSC#BAFUBDO@15.1700:Richttermin" pid="145" fmtid="{D5CDD505-2E9C-101B-9397-08002B2CF9AE}">
    <vt:lpwstr/>
  </property>
  <property name="FSC#BAFUBDO@15.1700:SB_Kurzzeichen" pid="146" fmtid="{D5CDD505-2E9C-101B-9397-08002B2CF9AE}">
    <vt:lpwstr/>
  </property>
  <property name="FSC#BAFUBDO@15.1700:SubAbs_Zeichen" pid="147" fmtid="{D5CDD505-2E9C-101B-9397-08002B2CF9AE}">
    <vt:lpwstr>WY</vt:lpwstr>
  </property>
  <property name="FSC#BAFUBDO@15.1700:SubGegenstand" pid="148" fmtid="{D5CDD505-2E9C-101B-9397-08002B2CF9AE}">
    <vt:lpwstr>Nicht freigegebene Formulare zur Prüfung (pw: 1234)</vt:lpwstr>
  </property>
  <property name="FSC#BAFUBDO@15.1700:SubGegenstand1" pid="149" fmtid="{D5CDD505-2E9C-101B-9397-08002B2CF9AE}">
    <vt:lpwstr/>
  </property>
  <property name="FSC#BAFUBDO@15.1700:SubGegenstand2" pid="150" fmtid="{D5CDD505-2E9C-101B-9397-08002B2CF9AE}">
    <vt:lpwstr/>
  </property>
  <property name="FSC#BAFUBDO@15.1700:SubGegenstand3" pid="151" fmtid="{D5CDD505-2E9C-101B-9397-08002B2CF9AE}">
    <vt:lpwstr/>
  </property>
  <property name="FSC#BAFUBDO@15.1700:SubGegenstand4" pid="152" fmtid="{D5CDD505-2E9C-101B-9397-08002B2CF9AE}">
    <vt:lpwstr/>
  </property>
  <property name="FSC#BAFUBDO@15.1700:SubGemeinden" pid="153" fmtid="{D5CDD505-2E9C-101B-9397-08002B2CF9AE}">
    <vt:lpwstr/>
  </property>
  <property name="FSC#BAFUBDO@15.1700:SubKantone" pid="154" fmtid="{D5CDD505-2E9C-101B-9397-08002B2CF9AE}">
    <vt:lpwstr/>
  </property>
  <property name="FSC#BAFUBDO@15.1700:SubProjektName" pid="155" fmtid="{D5CDD505-2E9C-101B-9397-08002B2CF9AE}">
    <vt:lpwstr/>
  </property>
  <property name="FSC#BAFUBDO@15.1700:TarifinfoStd2" pid="156" fmtid="{D5CDD505-2E9C-101B-9397-08002B2CF9AE}">
    <vt:lpwstr/>
  </property>
  <property name="FSC#BAFUBDO@15.1700:TarifinfoVol2" pid="157" fmtid="{D5CDD505-2E9C-101B-9397-08002B2CF9AE}">
    <vt:lpwstr/>
  </property>
  <property name="FSC#BAFUBDO@15.1700:Termin" pid="158" fmtid="{D5CDD505-2E9C-101B-9397-08002B2CF9AE}">
    <vt:lpwstr/>
  </property>
  <property name="FSC#BAFUBDO@15.1700:Termin_Abt" pid="159" fmtid="{D5CDD505-2E9C-101B-9397-08002B2CF9AE}">
    <vt:lpwstr/>
  </property>
  <property name="FSC#BAFUBDO@15.1700:Termin_Uebersetzung" pid="160" fmtid="{D5CDD505-2E9C-101B-9397-08002B2CF9AE}">
    <vt:lpwstr/>
  </property>
  <property name="FSC#BAFUBDO@15.1700:Thema" pid="161" fmtid="{D5CDD505-2E9C-101B-9397-08002B2CF9AE}">
    <vt:lpwstr/>
  </property>
  <property name="FSC#BAFUBDO@15.1700:Validierungdatum" pid="162" fmtid="{D5CDD505-2E9C-101B-9397-08002B2CF9AE}">
    <vt:lpwstr/>
  </property>
  <property name="FSC#BAFUBDO@15.1700:Validierungfirma" pid="163" fmtid="{D5CDD505-2E9C-101B-9397-08002B2CF9AE}">
    <vt:lpwstr/>
  </property>
  <property name="FSC#BAFUBDO@15.1700:Validierungname" pid="164" fmtid="{D5CDD505-2E9C-101B-9397-08002B2CF9AE}">
    <vt:lpwstr/>
  </property>
  <property name="FSC#BAFUBDO@15.1700:Validierungresp" pid="165" fmtid="{D5CDD505-2E9C-101B-9397-08002B2CF9AE}">
    <vt:lpwstr/>
  </property>
  <property name="FSC#BAFUBDO@15.1700:Verfahren" pid="166" fmtid="{D5CDD505-2E9C-101B-9397-08002B2CF9AE}">
    <vt:lpwstr/>
  </property>
  <property name="FSC#BAFUBDO@15.1700:VerfuegDatum" pid="167" fmtid="{D5CDD505-2E9C-101B-9397-08002B2CF9AE}">
    <vt:lpwstr/>
  </property>
  <property name="FSC#BAFUBDO@15.1700:Verfuegungsnummer" pid="168" fmtid="{D5CDD505-2E9C-101B-9397-08002B2CF9AE}">
    <vt:lpwstr/>
  </property>
  <property name="FSC#BAFUBDO@15.1700:Verpflichter_HausNr" pid="169" fmtid="{D5CDD505-2E9C-101B-9397-08002B2CF9AE}">
    <vt:lpwstr/>
  </property>
  <property name="FSC#BAFUBDO@15.1700:Verpflichter_Kurzname" pid="170" fmtid="{D5CDD505-2E9C-101B-9397-08002B2CF9AE}">
    <vt:lpwstr/>
  </property>
  <property name="FSC#BAFUBDO@15.1700:Verpflichter_MailAdresse" pid="171" fmtid="{D5CDD505-2E9C-101B-9397-08002B2CF9AE}">
    <vt:lpwstr/>
  </property>
  <property name="FSC#BAFUBDO@15.1700:Verpflichter_Name" pid="172" fmtid="{D5CDD505-2E9C-101B-9397-08002B2CF9AE}">
    <vt:lpwstr/>
  </property>
  <property name="FSC#BAFUBDO@15.1700:Verpflichter_Ort" pid="173" fmtid="{D5CDD505-2E9C-101B-9397-08002B2CF9AE}">
    <vt:lpwstr/>
  </property>
  <property name="FSC#BAFUBDO@15.1700:Verpflichter_PLZ" pid="174" fmtid="{D5CDD505-2E9C-101B-9397-08002B2CF9AE}">
    <vt:lpwstr/>
  </property>
  <property name="FSC#BAFUBDO@15.1700:Verpflichter_Strasse" pid="175" fmtid="{D5CDD505-2E9C-101B-9397-08002B2CF9AE}">
    <vt:lpwstr/>
  </property>
  <property name="FSC#BAFUBDO@15.1700:Versandart" pid="176" fmtid="{D5CDD505-2E9C-101B-9397-08002B2CF9AE}">
    <vt:lpwstr/>
  </property>
  <property name="FSC#BAFUBDO@15.1700:VertragAbteilung" pid="177" fmtid="{D5CDD505-2E9C-101B-9397-08002B2CF9AE}">
    <vt:lpwstr/>
  </property>
  <property name="FSC#BAFUBDO@15.1700:VertragsdauerBis" pid="178" fmtid="{D5CDD505-2E9C-101B-9397-08002B2CF9AE}">
    <vt:lpwstr/>
  </property>
  <property name="FSC#BAFUBDO@15.1700:VertragsdauerVon" pid="179" fmtid="{D5CDD505-2E9C-101B-9397-08002B2CF9AE}">
    <vt:lpwstr/>
  </property>
  <property name="FSC#BAFUBDO@15.1700:VertragTitel" pid="180" fmtid="{D5CDD505-2E9C-101B-9397-08002B2CF9AE}">
    <vt:lpwstr/>
  </property>
  <property name="FSC#BAFUBDO@15.1700:vertreten" pid="181" fmtid="{D5CDD505-2E9C-101B-9397-08002B2CF9AE}">
    <vt:lpwstr/>
  </property>
  <property name="FSC#BAFUBDO@15.1700:Volumen_Ausgangstext" pid="182" fmtid="{D5CDD505-2E9C-101B-9397-08002B2CF9AE}">
    <vt:lpwstr/>
  </property>
  <property name="FSC#BAFUBDO@15.1700:Zeit" pid="183" fmtid="{D5CDD505-2E9C-101B-9397-08002B2CF9AE}">
    <vt:lpwstr/>
  </property>
  <property name="FSC#BAFUBDO@15.1700:Zielsprache" pid="184" fmtid="{D5CDD505-2E9C-101B-9397-08002B2CF9AE}">
    <vt:lpwstr/>
  </property>
  <property name="FSC#BAFUBDO@15.1700:Zirkulation" pid="185" fmtid="{D5CDD505-2E9C-101B-9397-08002B2CF9AE}">
    <vt:lpwstr/>
  </property>
  <property name="FSC#BAFUBDO@15.1700:Zirkulation_Dat" pid="186" fmtid="{D5CDD505-2E9C-101B-9397-08002B2CF9AE}">
    <vt:lpwstr/>
  </property>
  <property name="FSC#BAFUBDO@15.1700:Zust_Behoerde" pid="187" fmtid="{D5CDD505-2E9C-101B-9397-08002B2CF9AE}">
    <vt:lpwstr/>
  </property>
  <property name="FSC#UVEKCFG@15.1700:Function" pid="188" fmtid="{D5CDD505-2E9C-101B-9397-08002B2CF9AE}">
    <vt:lpwstr/>
  </property>
  <property name="FSC#UVEKCFG@15.1700:FileRespOrg" pid="189" fmtid="{D5CDD505-2E9C-101B-9397-08002B2CF9AE}">
    <vt:lpwstr>Ökonomie und Innovation (ÖKIN)</vt:lpwstr>
  </property>
  <property name="FSC#UVEKCFG@15.1700:DefaultGroupFileResponsible" pid="190" fmtid="{D5CDD505-2E9C-101B-9397-08002B2CF9AE}">
    <vt:lpwstr/>
  </property>
  <property name="FSC#UVEKCFG@15.1700:FileRespFunction" pid="191" fmtid="{D5CDD505-2E9C-101B-9397-08002B2CF9AE}">
    <vt:lpwstr/>
  </property>
  <property name="FSC#UVEKCFG@15.1700:AssignedClassification" pid="192" fmtid="{D5CDD505-2E9C-101B-9397-08002B2CF9AE}">
    <vt:lpwstr/>
  </property>
  <property name="FSC#UVEKCFG@15.1700:AssignedClassificationCode" pid="193" fmtid="{D5CDD505-2E9C-101B-9397-08002B2CF9AE}">
    <vt:lpwstr/>
  </property>
  <property name="FSC#UVEKCFG@15.1700:FileResponsible" pid="194" fmtid="{D5CDD505-2E9C-101B-9397-08002B2CF9AE}">
    <vt:lpwstr/>
  </property>
  <property name="FSC#UVEKCFG@15.1700:FileResponsibleTel" pid="195" fmtid="{D5CDD505-2E9C-101B-9397-08002B2CF9AE}">
    <vt:lpwstr/>
  </property>
  <property name="FSC#UVEKCFG@15.1700:FileResponsibleEmail" pid="196" fmtid="{D5CDD505-2E9C-101B-9397-08002B2CF9AE}">
    <vt:lpwstr/>
  </property>
  <property name="FSC#UVEKCFG@15.1700:FileResponsibleFax" pid="197" fmtid="{D5CDD505-2E9C-101B-9397-08002B2CF9AE}">
    <vt:lpwstr/>
  </property>
  <property name="FSC#UVEKCFG@15.1700:FileResponsibleAddress" pid="198" fmtid="{D5CDD505-2E9C-101B-9397-08002B2CF9AE}">
    <vt:lpwstr/>
  </property>
  <property name="FSC#UVEKCFG@15.1700:FileResponsibleStreet" pid="199" fmtid="{D5CDD505-2E9C-101B-9397-08002B2CF9AE}">
    <vt:lpwstr/>
  </property>
  <property name="FSC#UVEKCFG@15.1700:FileResponsiblezipcode" pid="200" fmtid="{D5CDD505-2E9C-101B-9397-08002B2CF9AE}">
    <vt:lpwstr/>
  </property>
  <property name="FSC#UVEKCFG@15.1700:FileResponsiblecity" pid="201" fmtid="{D5CDD505-2E9C-101B-9397-08002B2CF9AE}">
    <vt:lpwstr/>
  </property>
  <property name="FSC#UVEKCFG@15.1700:FileResponsibleAbbreviation" pid="202" fmtid="{D5CDD505-2E9C-101B-9397-08002B2CF9AE}">
    <vt:lpwstr/>
  </property>
  <property name="FSC#UVEKCFG@15.1700:FileRespOrgHome" pid="203" fmtid="{D5CDD505-2E9C-101B-9397-08002B2CF9AE}">
    <vt:lpwstr/>
  </property>
  <property name="FSC#UVEKCFG@15.1700:CurrUserAbbreviation" pid="204" fmtid="{D5CDD505-2E9C-101B-9397-08002B2CF9AE}">
    <vt:lpwstr>PM</vt:lpwstr>
  </property>
  <property name="FSC#UVEKCFG@15.1700:CategoryReference" pid="205" fmtid="{D5CDD505-2E9C-101B-9397-08002B2CF9AE}">
    <vt:lpwstr>087.0</vt:lpwstr>
  </property>
  <property name="FSC#UVEKCFG@15.1700:cooAddress" pid="206" fmtid="{D5CDD505-2E9C-101B-9397-08002B2CF9AE}">
    <vt:lpwstr>COO.2002.100.2.7846419</vt:lpwstr>
  </property>
  <property name="FSC#UVEKCFG@15.1700:sleeveFileReference" pid="207" fmtid="{D5CDD505-2E9C-101B-9397-08002B2CF9AE}">
    <vt:lpwstr/>
  </property>
  <property name="FSC#UVEKCFG@15.1700:BureauName" pid="208" fmtid="{D5CDD505-2E9C-101B-9397-08002B2CF9AE}">
    <vt:lpwstr>Bundesamt für Umwelt</vt:lpwstr>
  </property>
  <property name="FSC#UVEKCFG@15.1700:BureauShortName" pid="209" fmtid="{D5CDD505-2E9C-101B-9397-08002B2CF9AE}">
    <vt:lpwstr>BAFU</vt:lpwstr>
  </property>
  <property name="FSC#UVEKCFG@15.1700:BureauWebsite" pid="210" fmtid="{D5CDD505-2E9C-101B-9397-08002B2CF9AE}">
    <vt:lpwstr>www.bafu.admin.ch</vt:lpwstr>
  </property>
  <property name="FSC#UVEKCFG@15.1700:SubFileTitle" pid="211" fmtid="{D5CDD505-2E9C-101B-9397-08002B2CF9AE}">
    <vt:lpwstr>Schlussabrechnung_x005f_UTF(leer)</vt:lpwstr>
  </property>
  <property name="FSC#UVEKCFG@15.1700:ForeignNumber" pid="212" fmtid="{D5CDD505-2E9C-101B-9397-08002B2CF9AE}">
    <vt:lpwstr/>
  </property>
  <property name="FSC#UVEKCFG@15.1700:Amtstitel" pid="213" fmtid="{D5CDD505-2E9C-101B-9397-08002B2CF9AE}">
    <vt:lpwstr/>
  </property>
  <property name="FSC#UVEKCFG@15.1700:ZusendungAm" pid="214" fmtid="{D5CDD505-2E9C-101B-9397-08002B2CF9AE}">
    <vt:lpwstr/>
  </property>
  <property name="FSC#UVEKCFG@15.1700:SignerLeft" pid="215" fmtid="{D5CDD505-2E9C-101B-9397-08002B2CF9AE}">
    <vt:lpwstr/>
  </property>
  <property name="FSC#UVEKCFG@15.1700:SignerRight" pid="216" fmtid="{D5CDD505-2E9C-101B-9397-08002B2CF9AE}">
    <vt:lpwstr/>
  </property>
  <property name="FSC#UVEKCFG@15.1700:SignerLeftJobTitle" pid="217" fmtid="{D5CDD505-2E9C-101B-9397-08002B2CF9AE}">
    <vt:lpwstr/>
  </property>
  <property name="FSC#UVEKCFG@15.1700:SignerRightJobTitle" pid="218" fmtid="{D5CDD505-2E9C-101B-9397-08002B2CF9AE}">
    <vt:lpwstr/>
  </property>
  <property name="FSC#UVEKCFG@15.1700:SignerLeftFunction" pid="219" fmtid="{D5CDD505-2E9C-101B-9397-08002B2CF9AE}">
    <vt:lpwstr/>
  </property>
  <property name="FSC#UVEKCFG@15.1700:SignerRightFunction" pid="220" fmtid="{D5CDD505-2E9C-101B-9397-08002B2CF9AE}">
    <vt:lpwstr/>
  </property>
  <property name="FSC#UVEKCFG@15.1700:SignerLeftUserRoleGroup" pid="221" fmtid="{D5CDD505-2E9C-101B-9397-08002B2CF9AE}">
    <vt:lpwstr/>
  </property>
  <property name="FSC#UVEKCFG@15.1700:SignerRightUserRoleGroup" pid="222" fmtid="{D5CDD505-2E9C-101B-9397-08002B2CF9AE}">
    <vt:lpwstr/>
  </property>
  <property name="FSC#UVEKCFG@15.1700:DocumentNumber" pid="223" fmtid="{D5CDD505-2E9C-101B-9397-08002B2CF9AE}">
    <vt:lpwstr>R053-0520</vt:lpwstr>
  </property>
  <property name="FSC#UVEKCFG@15.1700:AssignmentNumber" pid="224" fmtid="{D5CDD505-2E9C-101B-9397-08002B2CF9AE}">
    <vt:lpwstr/>
  </property>
  <property name="FSC#UVEKCFG@15.1700:EM_Personal" pid="225" fmtid="{D5CDD505-2E9C-101B-9397-08002B2CF9AE}">
    <vt:lpwstr/>
  </property>
  <property name="FSC#UVEKCFG@15.1700:EM_Geschlecht" pid="226" fmtid="{D5CDD505-2E9C-101B-9397-08002B2CF9AE}">
    <vt:lpwstr/>
  </property>
  <property name="FSC#UVEKCFG@15.1700:EM_GebDatum" pid="227" fmtid="{D5CDD505-2E9C-101B-9397-08002B2CF9AE}">
    <vt:lpwstr/>
  </property>
  <property name="FSC#UVEKCFG@15.1700:EM_Funktion" pid="228" fmtid="{D5CDD505-2E9C-101B-9397-08002B2CF9AE}">
    <vt:lpwstr/>
  </property>
  <property name="FSC#UVEKCFG@15.1700:EM_Beruf" pid="229" fmtid="{D5CDD505-2E9C-101B-9397-08002B2CF9AE}">
    <vt:lpwstr/>
  </property>
  <property name="FSC#UVEKCFG@15.1700:EM_SVNR" pid="230" fmtid="{D5CDD505-2E9C-101B-9397-08002B2CF9AE}">
    <vt:lpwstr/>
  </property>
  <property name="FSC#UVEKCFG@15.1700:EM_Familienstand" pid="231" fmtid="{D5CDD505-2E9C-101B-9397-08002B2CF9AE}">
    <vt:lpwstr/>
  </property>
  <property name="FSC#UVEKCFG@15.1700:EM_Muttersprache" pid="232" fmtid="{D5CDD505-2E9C-101B-9397-08002B2CF9AE}">
    <vt:lpwstr/>
  </property>
  <property name="FSC#UVEKCFG@15.1700:EM_Geboren_in" pid="233" fmtid="{D5CDD505-2E9C-101B-9397-08002B2CF9AE}">
    <vt:lpwstr/>
  </property>
  <property name="FSC#UVEKCFG@15.1700:EM_Briefanrede" pid="234" fmtid="{D5CDD505-2E9C-101B-9397-08002B2CF9AE}">
    <vt:lpwstr/>
  </property>
  <property name="FSC#UVEKCFG@15.1700:EM_Kommunikationssprache" pid="235" fmtid="{D5CDD505-2E9C-101B-9397-08002B2CF9AE}">
    <vt:lpwstr/>
  </property>
  <property name="FSC#UVEKCFG@15.1700:EM_Webseite" pid="236" fmtid="{D5CDD505-2E9C-101B-9397-08002B2CF9AE}">
    <vt:lpwstr/>
  </property>
  <property name="FSC#UVEKCFG@15.1700:EM_TelNr_Business" pid="237" fmtid="{D5CDD505-2E9C-101B-9397-08002B2CF9AE}">
    <vt:lpwstr/>
  </property>
  <property name="FSC#UVEKCFG@15.1700:EM_TelNr_Private" pid="238" fmtid="{D5CDD505-2E9C-101B-9397-08002B2CF9AE}">
    <vt:lpwstr/>
  </property>
  <property name="FSC#UVEKCFG@15.1700:EM_TelNr_Mobile" pid="239" fmtid="{D5CDD505-2E9C-101B-9397-08002B2CF9AE}">
    <vt:lpwstr/>
  </property>
  <property name="FSC#UVEKCFG@15.1700:EM_TelNr_Other" pid="240" fmtid="{D5CDD505-2E9C-101B-9397-08002B2CF9AE}">
    <vt:lpwstr/>
  </property>
  <property name="FSC#UVEKCFG@15.1700:EM_TelNr_Fax" pid="241" fmtid="{D5CDD505-2E9C-101B-9397-08002B2CF9AE}">
    <vt:lpwstr/>
  </property>
  <property name="FSC#UVEKCFG@15.1700:EM_EMail1" pid="242" fmtid="{D5CDD505-2E9C-101B-9397-08002B2CF9AE}">
    <vt:lpwstr/>
  </property>
  <property name="FSC#UVEKCFG@15.1700:EM_EMail2" pid="243" fmtid="{D5CDD505-2E9C-101B-9397-08002B2CF9AE}">
    <vt:lpwstr/>
  </property>
  <property name="FSC#UVEKCFG@15.1700:EM_EMail3" pid="244" fmtid="{D5CDD505-2E9C-101B-9397-08002B2CF9AE}">
    <vt:lpwstr/>
  </property>
  <property name="FSC#UVEKCFG@15.1700:EM_Name" pid="245" fmtid="{D5CDD505-2E9C-101B-9397-08002B2CF9AE}">
    <vt:lpwstr/>
  </property>
  <property name="FSC#UVEKCFG@15.1700:EM_UID" pid="246" fmtid="{D5CDD505-2E9C-101B-9397-08002B2CF9AE}">
    <vt:lpwstr/>
  </property>
  <property name="FSC#UVEKCFG@15.1700:EM_Rechtsform" pid="247" fmtid="{D5CDD505-2E9C-101B-9397-08002B2CF9AE}">
    <vt:lpwstr/>
  </property>
  <property name="FSC#UVEKCFG@15.1700:EM_Klassifizierung" pid="248" fmtid="{D5CDD505-2E9C-101B-9397-08002B2CF9AE}">
    <vt:lpwstr/>
  </property>
  <property name="FSC#UVEKCFG@15.1700:EM_Gruendungsjahr" pid="249" fmtid="{D5CDD505-2E9C-101B-9397-08002B2CF9AE}">
    <vt:lpwstr/>
  </property>
  <property name="FSC#UVEKCFG@15.1700:EM_Versandart" pid="250" fmtid="{D5CDD505-2E9C-101B-9397-08002B2CF9AE}">
    <vt:lpwstr>B-Post</vt:lpwstr>
  </property>
  <property name="FSC#UVEKCFG@15.1700:EM_Versandvermek" pid="251" fmtid="{D5CDD505-2E9C-101B-9397-08002B2CF9AE}">
    <vt:lpwstr/>
  </property>
  <property name="FSC#UVEKCFG@15.1700:EM_Anrede" pid="252" fmtid="{D5CDD505-2E9C-101B-9397-08002B2CF9AE}">
    <vt:lpwstr/>
  </property>
  <property name="FSC#UVEKCFG@15.1700:EM_Titel" pid="253" fmtid="{D5CDD505-2E9C-101B-9397-08002B2CF9AE}">
    <vt:lpwstr/>
  </property>
  <property name="FSC#UVEKCFG@15.1700:EM_Nachgestellter_Titel" pid="254" fmtid="{D5CDD505-2E9C-101B-9397-08002B2CF9AE}">
    <vt:lpwstr/>
  </property>
  <property name="FSC#UVEKCFG@15.1700:EM_Vorname" pid="255" fmtid="{D5CDD505-2E9C-101B-9397-08002B2CF9AE}">
    <vt:lpwstr/>
  </property>
  <property name="FSC#UVEKCFG@15.1700:EM_Nachname" pid="256" fmtid="{D5CDD505-2E9C-101B-9397-08002B2CF9AE}">
    <vt:lpwstr/>
  </property>
  <property name="FSC#UVEKCFG@15.1700:EM_Kurzbezeichnung" pid="257" fmtid="{D5CDD505-2E9C-101B-9397-08002B2CF9AE}">
    <vt:lpwstr/>
  </property>
  <property name="FSC#UVEKCFG@15.1700:EM_Organisations_Zeile_1" pid="258" fmtid="{D5CDD505-2E9C-101B-9397-08002B2CF9AE}">
    <vt:lpwstr/>
  </property>
  <property name="FSC#UVEKCFG@15.1700:EM_Organisations_Zeile_2" pid="259" fmtid="{D5CDD505-2E9C-101B-9397-08002B2CF9AE}">
    <vt:lpwstr/>
  </property>
  <property name="FSC#UVEKCFG@15.1700:EM_Organisations_Zeile_3" pid="260" fmtid="{D5CDD505-2E9C-101B-9397-08002B2CF9AE}">
    <vt:lpwstr/>
  </property>
  <property name="FSC#UVEKCFG@15.1700:EM_Strasse" pid="261" fmtid="{D5CDD505-2E9C-101B-9397-08002B2CF9AE}">
    <vt:lpwstr/>
  </property>
  <property name="FSC#UVEKCFG@15.1700:EM_Hausnummer" pid="262" fmtid="{D5CDD505-2E9C-101B-9397-08002B2CF9AE}">
    <vt:lpwstr/>
  </property>
  <property name="FSC#UVEKCFG@15.1700:EM_Strasse2" pid="263" fmtid="{D5CDD505-2E9C-101B-9397-08002B2CF9AE}">
    <vt:lpwstr/>
  </property>
  <property name="FSC#UVEKCFG@15.1700:EM_Hausnummer_Zusatz" pid="264" fmtid="{D5CDD505-2E9C-101B-9397-08002B2CF9AE}">
    <vt:lpwstr/>
  </property>
  <property name="FSC#UVEKCFG@15.1700:EM_Postfach" pid="265" fmtid="{D5CDD505-2E9C-101B-9397-08002B2CF9AE}">
    <vt:lpwstr/>
  </property>
  <property name="FSC#UVEKCFG@15.1700:EM_PLZ" pid="266" fmtid="{D5CDD505-2E9C-101B-9397-08002B2CF9AE}">
    <vt:lpwstr/>
  </property>
  <property name="FSC#UVEKCFG@15.1700:EM_Ort" pid="267" fmtid="{D5CDD505-2E9C-101B-9397-08002B2CF9AE}">
    <vt:lpwstr/>
  </property>
  <property name="FSC#UVEKCFG@15.1700:EM_Land" pid="268" fmtid="{D5CDD505-2E9C-101B-9397-08002B2CF9AE}">
    <vt:lpwstr/>
  </property>
  <property name="FSC#UVEKCFG@15.1700:EM_E_Mail_Adresse" pid="269" fmtid="{D5CDD505-2E9C-101B-9397-08002B2CF9AE}">
    <vt:lpwstr/>
  </property>
  <property name="FSC#UVEKCFG@15.1700:EM_Funktionsbezeichnung" pid="270" fmtid="{D5CDD505-2E9C-101B-9397-08002B2CF9AE}">
    <vt:lpwstr/>
  </property>
  <property name="FSC#UVEKCFG@15.1700:EM_Serienbrieffeld_1" pid="271" fmtid="{D5CDD505-2E9C-101B-9397-08002B2CF9AE}">
    <vt:lpwstr/>
  </property>
  <property name="FSC#UVEKCFG@15.1700:EM_Serienbrieffeld_2" pid="272" fmtid="{D5CDD505-2E9C-101B-9397-08002B2CF9AE}">
    <vt:lpwstr/>
  </property>
  <property name="FSC#UVEKCFG@15.1700:EM_Serienbrieffeld_3" pid="273" fmtid="{D5CDD505-2E9C-101B-9397-08002B2CF9AE}">
    <vt:lpwstr/>
  </property>
  <property name="FSC#UVEKCFG@15.1700:EM_Serienbrieffeld_4" pid="274" fmtid="{D5CDD505-2E9C-101B-9397-08002B2CF9AE}">
    <vt:lpwstr/>
  </property>
  <property name="FSC#UVEKCFG@15.1700:EM_Serienbrieffeld_5" pid="275" fmtid="{D5CDD505-2E9C-101B-9397-08002B2CF9AE}">
    <vt:lpwstr/>
  </property>
  <property name="FSC#UVEKCFG@15.1700:EM_Address" pid="276" fmtid="{D5CDD505-2E9C-101B-9397-08002B2CF9AE}">
    <vt:lpwstr/>
  </property>
  <property name="FSC#UVEKCFG@15.1700:Abs_Nachname" pid="277" fmtid="{D5CDD505-2E9C-101B-9397-08002B2CF9AE}">
    <vt:lpwstr/>
  </property>
  <property name="FSC#UVEKCFG@15.1700:Abs_Vorname" pid="278" fmtid="{D5CDD505-2E9C-101B-9397-08002B2CF9AE}">
    <vt:lpwstr/>
  </property>
  <property name="FSC#UVEKCFG@15.1700:Abs_Zeichen" pid="279" fmtid="{D5CDD505-2E9C-101B-9397-08002B2CF9AE}">
    <vt:lpwstr/>
  </property>
  <property name="FSC#UVEKCFG@15.1700:Anrede" pid="280" fmtid="{D5CDD505-2E9C-101B-9397-08002B2CF9AE}">
    <vt:lpwstr/>
  </property>
  <property name="FSC#UVEKCFG@15.1700:EM_Versandartspez" pid="281" fmtid="{D5CDD505-2E9C-101B-9397-08002B2CF9AE}">
    <vt:lpwstr/>
  </property>
  <property name="FSC#UVEKCFG@15.1700:Briefdatum" pid="282" fmtid="{D5CDD505-2E9C-101B-9397-08002B2CF9AE}">
    <vt:lpwstr>05.03.2018</vt:lpwstr>
  </property>
  <property name="FSC#UVEKCFG@15.1700:Empf_Zeichen" pid="283" fmtid="{D5CDD505-2E9C-101B-9397-08002B2CF9AE}">
    <vt:lpwstr/>
  </property>
  <property name="FSC#UVEKCFG@15.1700:FilialePLZ" pid="284" fmtid="{D5CDD505-2E9C-101B-9397-08002B2CF9AE}">
    <vt:lpwstr/>
  </property>
  <property name="FSC#UVEKCFG@15.1700:Gegenstand" pid="285" fmtid="{D5CDD505-2E9C-101B-9397-08002B2CF9AE}">
    <vt:lpwstr>Schlussabrechnung_x005f_UTF(leer)</vt:lpwstr>
  </property>
  <property name="FSC#UVEKCFG@15.1700:Nummer" pid="286" fmtid="{D5CDD505-2E9C-101B-9397-08002B2CF9AE}">
    <vt:lpwstr>R053-0520</vt:lpwstr>
  </property>
  <property name="FSC#UVEKCFG@15.1700:Unterschrift_Nachname" pid="287" fmtid="{D5CDD505-2E9C-101B-9397-08002B2CF9AE}">
    <vt:lpwstr/>
  </property>
  <property name="FSC#UVEKCFG@15.1700:Unterschrift_Vorname" pid="288" fmtid="{D5CDD505-2E9C-101B-9397-08002B2CF9AE}">
    <vt:lpwstr/>
  </property>
  <property name="FSC#UVEKCFG@15.1700:FileResponsibleStreetPostal" pid="289" fmtid="{D5CDD505-2E9C-101B-9397-08002B2CF9AE}">
    <vt:lpwstr/>
  </property>
  <property name="FSC#UVEKCFG@15.1700:FileResponsiblezipcodePostal" pid="290" fmtid="{D5CDD505-2E9C-101B-9397-08002B2CF9AE}">
    <vt:lpwstr/>
  </property>
  <property name="FSC#UVEKCFG@15.1700:FileResponsiblecityPostal" pid="291" fmtid="{D5CDD505-2E9C-101B-9397-08002B2CF9AE}">
    <vt:lpwstr/>
  </property>
  <property name="FSC#UVEKCFG@15.1700:FileResponsibleStreetInvoice" pid="292" fmtid="{D5CDD505-2E9C-101B-9397-08002B2CF9AE}">
    <vt:lpwstr/>
  </property>
  <property name="FSC#UVEKCFG@15.1700:FileResponsiblezipcodeInvoice" pid="293" fmtid="{D5CDD505-2E9C-101B-9397-08002B2CF9AE}">
    <vt:lpwstr/>
  </property>
  <property name="FSC#UVEKCFG@15.1700:FileResponsiblecityInvoice" pid="294" fmtid="{D5CDD505-2E9C-101B-9397-08002B2CF9AE}">
    <vt:lpwstr/>
  </property>
  <property name="FSC#UVEKCFG@15.1700:ResponsibleDefaultRoleOrg" pid="295" fmtid="{D5CDD505-2E9C-101B-9397-08002B2CF9AE}">
    <vt:lpwstr/>
  </property>
  <property name="FSC#COOELAK@1.1001:Subject" pid="296" fmtid="{D5CDD505-2E9C-101B-9397-08002B2CF9AE}">
    <vt:lpwstr/>
  </property>
  <property name="FSC#COOELAK@1.1001:FileReference" pid="297" fmtid="{D5CDD505-2E9C-101B-9397-08002B2CF9AE}">
    <vt:lpwstr>087.0-01490</vt:lpwstr>
  </property>
  <property name="FSC#COOELAK@1.1001:FileRefYear" pid="298" fmtid="{D5CDD505-2E9C-101B-9397-08002B2CF9AE}">
    <vt:lpwstr>2015</vt:lpwstr>
  </property>
  <property name="FSC#COOELAK@1.1001:FileRefOrdinal" pid="299" fmtid="{D5CDD505-2E9C-101B-9397-08002B2CF9AE}">
    <vt:lpwstr>1490</vt:lpwstr>
  </property>
  <property name="FSC#COOELAK@1.1001:FileRefOU" pid="300" fmtid="{D5CDD505-2E9C-101B-9397-08002B2CF9AE}">
    <vt:lpwstr>Ökonomie und Innovation (ÖKIN)</vt:lpwstr>
  </property>
  <property name="FSC#COOELAK@1.1001:Organization" pid="301" fmtid="{D5CDD505-2E9C-101B-9397-08002B2CF9AE}">
    <vt:lpwstr/>
  </property>
  <property name="FSC#COOELAK@1.1001:Owner" pid="302" fmtid="{D5CDD505-2E9C-101B-9397-08002B2CF9AE}">
    <vt:lpwstr>Wenker Yves</vt:lpwstr>
  </property>
  <property name="FSC#COOELAK@1.1001:OwnerExtension" pid="303" fmtid="{D5CDD505-2E9C-101B-9397-08002B2CF9AE}">
    <vt:lpwstr>+41 58 46 434 25</vt:lpwstr>
  </property>
  <property name="FSC#COOELAK@1.1001:OwnerFaxExtension" pid="304" fmtid="{D5CDD505-2E9C-101B-9397-08002B2CF9AE}">
    <vt:lpwstr>+41 58 46 299 81</vt:lpwstr>
  </property>
  <property name="FSC#COOELAK@1.1001:DispatchedBy" pid="305" fmtid="{D5CDD505-2E9C-101B-9397-08002B2CF9AE}">
    <vt:lpwstr/>
  </property>
  <property name="FSC#COOELAK@1.1001:DispatchedAt" pid="306" fmtid="{D5CDD505-2E9C-101B-9397-08002B2CF9AE}">
    <vt:lpwstr/>
  </property>
  <property name="FSC#COOELAK@1.1001:ApprovedBy" pid="307" fmtid="{D5CDD505-2E9C-101B-9397-08002B2CF9AE}">
    <vt:lpwstr/>
  </property>
  <property name="FSC#COOELAK@1.1001:ApprovedAt" pid="308" fmtid="{D5CDD505-2E9C-101B-9397-08002B2CF9AE}">
    <vt:lpwstr/>
  </property>
  <property name="FSC#COOELAK@1.1001:Department" pid="309" fmtid="{D5CDD505-2E9C-101B-9397-08002B2CF9AE}">
    <vt:lpwstr>Innovation (ÖKIN) (BAFU)</vt:lpwstr>
  </property>
  <property name="FSC#COOELAK@1.1001:CreatedAt" pid="310" fmtid="{D5CDD505-2E9C-101B-9397-08002B2CF9AE}">
    <vt:lpwstr>31.01.2018</vt:lpwstr>
  </property>
  <property name="FSC#COOELAK@1.1001:OU" pid="311" fmtid="{D5CDD505-2E9C-101B-9397-08002B2CF9AE}">
    <vt:lpwstr>Ökonomie und Innovation (ÖKIN) (BAFU)</vt:lpwstr>
  </property>
  <property name="FSC#COOELAK@1.1001:Priority" pid="312" fmtid="{D5CDD505-2E9C-101B-9397-08002B2CF9AE}">
    <vt:lpwstr> ()</vt:lpwstr>
  </property>
  <property name="FSC#COOELAK@1.1001:ObjBarCode" pid="313" fmtid="{D5CDD505-2E9C-101B-9397-08002B2CF9AE}">
    <vt:lpwstr>*COO.2002.100.2.7846419*</vt:lpwstr>
  </property>
  <property name="FSC#COOELAK@1.1001:RefBarCode" pid="314" fmtid="{D5CDD505-2E9C-101B-9397-08002B2CF9AE}">
    <vt:lpwstr>*COO.2002.100.6.1741004*</vt:lpwstr>
  </property>
  <property name="FSC#COOELAK@1.1001:FileRefBarCode" pid="315" fmtid="{D5CDD505-2E9C-101B-9397-08002B2CF9AE}">
    <vt:lpwstr>*087.0-01490*</vt:lpwstr>
  </property>
  <property name="FSC#COOELAK@1.1001:ExternalRef" pid="316" fmtid="{D5CDD505-2E9C-101B-9397-08002B2CF9AE}">
    <vt:lpwstr/>
  </property>
  <property name="FSC#COOELAK@1.1001:IncomingNumber" pid="317" fmtid="{D5CDD505-2E9C-101B-9397-08002B2CF9AE}">
    <vt:lpwstr/>
  </property>
  <property name="FSC#COOELAK@1.1001:IncomingSubject" pid="318" fmtid="{D5CDD505-2E9C-101B-9397-08002B2CF9AE}">
    <vt:lpwstr/>
  </property>
  <property name="FSC#COOELAK@1.1001:ProcessResponsible" pid="319" fmtid="{D5CDD505-2E9C-101B-9397-08002B2CF9AE}">
    <vt:lpwstr/>
  </property>
  <property name="FSC#COOELAK@1.1001:ProcessResponsiblePhone" pid="320" fmtid="{D5CDD505-2E9C-101B-9397-08002B2CF9AE}">
    <vt:lpwstr/>
  </property>
  <property name="FSC#COOELAK@1.1001:ProcessResponsibleMail" pid="321" fmtid="{D5CDD505-2E9C-101B-9397-08002B2CF9AE}">
    <vt:lpwstr/>
  </property>
  <property name="FSC#COOELAK@1.1001:ProcessResponsibleFax" pid="322" fmtid="{D5CDD505-2E9C-101B-9397-08002B2CF9AE}">
    <vt:lpwstr/>
  </property>
  <property name="FSC#COOELAK@1.1001:ApproverFirstName" pid="323" fmtid="{D5CDD505-2E9C-101B-9397-08002B2CF9AE}">
    <vt:lpwstr/>
  </property>
  <property name="FSC#COOELAK@1.1001:ApproverSurName" pid="324" fmtid="{D5CDD505-2E9C-101B-9397-08002B2CF9AE}">
    <vt:lpwstr/>
  </property>
  <property name="FSC#COOELAK@1.1001:ApproverTitle" pid="325" fmtid="{D5CDD505-2E9C-101B-9397-08002B2CF9AE}">
    <vt:lpwstr/>
  </property>
  <property name="FSC#COOELAK@1.1001:ExternalDate" pid="326" fmtid="{D5CDD505-2E9C-101B-9397-08002B2CF9AE}">
    <vt:lpwstr/>
  </property>
  <property name="FSC#COOELAK@1.1001:SettlementApprovedAt" pid="327" fmtid="{D5CDD505-2E9C-101B-9397-08002B2CF9AE}">
    <vt:lpwstr/>
  </property>
  <property name="FSC#COOELAK@1.1001:BaseNumber" pid="328" fmtid="{D5CDD505-2E9C-101B-9397-08002B2CF9AE}">
    <vt:lpwstr>087.0</vt:lpwstr>
  </property>
  <property name="FSC#COOELAK@1.1001:CurrentUserRolePos" pid="329" fmtid="{D5CDD505-2E9C-101B-9397-08002B2CF9AE}">
    <vt:lpwstr>Sachbearbeiter/in</vt:lpwstr>
  </property>
  <property name="FSC#COOELAK@1.1001:CurrentUserEmail" pid="330" fmtid="{D5CDD505-2E9C-101B-9397-08002B2CF9AE}">
    <vt:lpwstr>marie-laure.pesch@bafu.admin.ch</vt:lpwstr>
  </property>
  <property name="FSC#ELAKGOV@1.1001:PersonalSubjGender" pid="331" fmtid="{D5CDD505-2E9C-101B-9397-08002B2CF9AE}">
    <vt:lpwstr/>
  </property>
  <property name="FSC#ELAKGOV@1.1001:PersonalSubjFirstName" pid="332" fmtid="{D5CDD505-2E9C-101B-9397-08002B2CF9AE}">
    <vt:lpwstr/>
  </property>
  <property name="FSC#ELAKGOV@1.1001:PersonalSubjSurName" pid="333" fmtid="{D5CDD505-2E9C-101B-9397-08002B2CF9AE}">
    <vt:lpwstr/>
  </property>
  <property name="FSC#ELAKGOV@1.1001:PersonalSubjSalutation" pid="334" fmtid="{D5CDD505-2E9C-101B-9397-08002B2CF9AE}">
    <vt:lpwstr/>
  </property>
  <property name="FSC#ELAKGOV@1.1001:PersonalSubjAddress" pid="335" fmtid="{D5CDD505-2E9C-101B-9397-08002B2CF9AE}">
    <vt:lpwstr/>
  </property>
  <property name="FSC#ATSTATECFG@1.1001:Office" pid="336" fmtid="{D5CDD505-2E9C-101B-9397-08002B2CF9AE}">
    <vt:lpwstr/>
  </property>
  <property name="FSC#ATSTATECFG@1.1001:Agent" pid="337" fmtid="{D5CDD505-2E9C-101B-9397-08002B2CF9AE}">
    <vt:lpwstr/>
  </property>
  <property name="FSC#ATSTATECFG@1.1001:AgentPhone" pid="338" fmtid="{D5CDD505-2E9C-101B-9397-08002B2CF9AE}">
    <vt:lpwstr/>
  </property>
  <property name="FSC#ATSTATECFG@1.1001:DepartmentFax" pid="339" fmtid="{D5CDD505-2E9C-101B-9397-08002B2CF9AE}">
    <vt:lpwstr/>
  </property>
  <property name="FSC#ATSTATECFG@1.1001:DepartmentEmail" pid="340" fmtid="{D5CDD505-2E9C-101B-9397-08002B2CF9AE}">
    <vt:lpwstr/>
  </property>
  <property name="FSC#ATSTATECFG@1.1001:SubfileDate" pid="341" fmtid="{D5CDD505-2E9C-101B-9397-08002B2CF9AE}">
    <vt:lpwstr/>
  </property>
  <property name="FSC#ATSTATECFG@1.1001:SubfileSubject" pid="342" fmtid="{D5CDD505-2E9C-101B-9397-08002B2CF9AE}">
    <vt:lpwstr>Schlussabrechnung_x005f_UTF(leer)</vt:lpwstr>
  </property>
  <property name="FSC#ATSTATECFG@1.1001:DepartmentZipCode" pid="343" fmtid="{D5CDD505-2E9C-101B-9397-08002B2CF9AE}">
    <vt:lpwstr/>
  </property>
  <property name="FSC#ATSTATECFG@1.1001:DepartmentCountry" pid="344" fmtid="{D5CDD505-2E9C-101B-9397-08002B2CF9AE}">
    <vt:lpwstr/>
  </property>
  <property name="FSC#ATSTATECFG@1.1001:DepartmentCity" pid="345" fmtid="{D5CDD505-2E9C-101B-9397-08002B2CF9AE}">
    <vt:lpwstr/>
  </property>
  <property name="FSC#ATSTATECFG@1.1001:DepartmentStreet" pid="346" fmtid="{D5CDD505-2E9C-101B-9397-08002B2CF9AE}">
    <vt:lpwstr/>
  </property>
  <property name="FSC#ATSTATECFG@1.1001:DepartmentDVR" pid="347" fmtid="{D5CDD505-2E9C-101B-9397-08002B2CF9AE}">
    <vt:lpwstr/>
  </property>
  <property name="FSC#ATSTATECFG@1.1001:DepartmentUID" pid="348" fmtid="{D5CDD505-2E9C-101B-9397-08002B2CF9AE}">
    <vt:lpwstr/>
  </property>
  <property name="FSC#ATSTATECFG@1.1001:SubfileReference" pid="349" fmtid="{D5CDD505-2E9C-101B-9397-08002B2CF9AE}">
    <vt:lpwstr>087.0-01490/00004/00025</vt:lpwstr>
  </property>
  <property name="FSC#ATSTATECFG@1.1001:Clause" pid="350" fmtid="{D5CDD505-2E9C-101B-9397-08002B2CF9AE}">
    <vt:lpwstr/>
  </property>
  <property name="FSC#ATSTATECFG@1.1001:ApprovedSignature" pid="351" fmtid="{D5CDD505-2E9C-101B-9397-08002B2CF9AE}">
    <vt:lpwstr/>
  </property>
  <property name="FSC#ATSTATECFG@1.1001:BankAccount" pid="352" fmtid="{D5CDD505-2E9C-101B-9397-08002B2CF9AE}">
    <vt:lpwstr/>
  </property>
  <property name="FSC#ATSTATECFG@1.1001:BankAccountOwner" pid="353" fmtid="{D5CDD505-2E9C-101B-9397-08002B2CF9AE}">
    <vt:lpwstr/>
  </property>
  <property name="FSC#ATSTATECFG@1.1001:BankInstitute" pid="354" fmtid="{D5CDD505-2E9C-101B-9397-08002B2CF9AE}">
    <vt:lpwstr/>
  </property>
  <property name="FSC#ATSTATECFG@1.1001:BankAccountID" pid="355" fmtid="{D5CDD505-2E9C-101B-9397-08002B2CF9AE}">
    <vt:lpwstr/>
  </property>
  <property name="FSC#ATSTATECFG@1.1001:BankAccountIBAN" pid="356" fmtid="{D5CDD505-2E9C-101B-9397-08002B2CF9AE}">
    <vt:lpwstr/>
  </property>
  <property name="FSC#ATSTATECFG@1.1001:BankAccountBIC" pid="357" fmtid="{D5CDD505-2E9C-101B-9397-08002B2CF9AE}">
    <vt:lpwstr/>
  </property>
  <property name="FSC#ATSTATECFG@1.1001:BankName" pid="358" fmtid="{D5CDD505-2E9C-101B-9397-08002B2CF9AE}">
    <vt:lpwstr/>
  </property>
  <property name="FSC#COOSYSTEM@1.1:Container" pid="359" fmtid="{D5CDD505-2E9C-101B-9397-08002B2CF9AE}">
    <vt:lpwstr>COO.2002.100.2.7846419</vt:lpwstr>
  </property>
  <property name="FSC#FSCFOLIO@1.1001:docpropproject" pid="360" fmtid="{D5CDD505-2E9C-101B-9397-08002B2CF9AE}">
    <vt:lpwstr/>
  </property>
</Properties>
</file>