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7547\AppData\Local\rubicon\Acta Nova Client\Data\359838799\"/>
    </mc:Choice>
  </mc:AlternateContent>
  <xr:revisionPtr revIDLastSave="0" documentId="13_ncr:1_{FE6BD36E-4B99-440D-81F5-DA9F3A9C21A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égende" sheetId="1" r:id="rId1"/>
    <sheet name="Canton" sheetId="2" r:id="rId2"/>
  </sheets>
  <definedNames>
    <definedName name="_xlnm._FilterDatabase" localSheetId="1" hidden="1">Canton!$A$12:$G$78</definedName>
    <definedName name="_xlnm.Print_Titles" localSheetId="1">Canton!$A:$A,Canton!$12:$12</definedName>
    <definedName name="_xlnm.Print_Area" localSheetId="1">Canton!$A$1:$L$37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K11" i="2" l="1"/>
</calcChain>
</file>

<file path=xl/sharedStrings.xml><?xml version="1.0" encoding="utf-8"?>
<sst xmlns="http://schemas.openxmlformats.org/spreadsheetml/2006/main" count="200" uniqueCount="141">
  <si>
    <t>Habitants raccordés</t>
  </si>
  <si>
    <t>Hrac</t>
  </si>
  <si>
    <t>Equivalents habitants de dimensionnement en entrée de Step pris en compte lors de la dernière renovation autorisée. Base: charge de 120g DCO/EH j.</t>
  </si>
  <si>
    <r>
      <rPr>
        <vertAlign val="subscript"/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EH</t>
    </r>
    <r>
      <rPr>
        <vertAlign val="subscript"/>
        <sz val="11"/>
        <color indexed="8"/>
        <rFont val="Calibri"/>
        <family val="2"/>
      </rPr>
      <t xml:space="preserve">DCO,Dim </t>
    </r>
  </si>
  <si>
    <t>Adresse de la station d'épuration des eaux usées</t>
  </si>
  <si>
    <t>Adresse</t>
  </si>
  <si>
    <t>Nom de la station d'épuration
des eaux usées</t>
  </si>
  <si>
    <t>NOMSTEP</t>
  </si>
  <si>
    <t>Numéro de la station d'épuration
des eaux usées</t>
  </si>
  <si>
    <t>NSTEP</t>
  </si>
  <si>
    <t>LÉGENDE</t>
  </si>
  <si>
    <t>D</t>
  </si>
  <si>
    <t>Dorfstrasse 25
Postfach 76</t>
  </si>
  <si>
    <t>Abwasserverband der Region Sense-Oberland
Gemeindeverwaltung
Herr Gérald Buchs</t>
  </si>
  <si>
    <t>ZUMHOLZ(SENSE-OBERLAND)</t>
  </si>
  <si>
    <t>F</t>
  </si>
  <si>
    <t>Bulle 1</t>
  </si>
  <si>
    <t>Case postale 648</t>
  </si>
  <si>
    <t>Association intercommunale pour l’épuration du bassin de la Sionge (AIS)</t>
  </si>
  <si>
    <t>VUIPPENS(AIS)</t>
  </si>
  <si>
    <t>Villars-sur-Glâne 1</t>
  </si>
  <si>
    <t>VILLARS-SUR-GLANE</t>
  </si>
  <si>
    <t>Le conseil communal</t>
  </si>
  <si>
    <t>VILLAREPOS</t>
  </si>
  <si>
    <t>Middes</t>
  </si>
  <si>
    <t>Route du Pré-Purry 46</t>
  </si>
  <si>
    <t>TORNY</t>
  </si>
  <si>
    <t>Romont</t>
  </si>
  <si>
    <t>Route de Massonnens 2</t>
  </si>
  <si>
    <t>Association intercommunale AIMPGPS
M. Bard Daniel</t>
  </si>
  <si>
    <t>ROMONT(AIMPGPS)</t>
  </si>
  <si>
    <t>Posieux</t>
  </si>
  <si>
    <t>POSIEUX</t>
  </si>
  <si>
    <t>Lossy</t>
  </si>
  <si>
    <t>Impasse des Merles 1</t>
  </si>
  <si>
    <t>Association d’épuration Sonnaz-Crausaz (AESC)
p.a. Mme Chantal Sottaz</t>
  </si>
  <si>
    <t>PENSIER(AESC)</t>
  </si>
  <si>
    <t>Muntelier</t>
  </si>
  <si>
    <t>Haupstrasse 153</t>
  </si>
  <si>
    <t>MORAT</t>
  </si>
  <si>
    <t>Cousset</t>
  </si>
  <si>
    <t>Route des Buissons 41
Case postale 60</t>
  </si>
  <si>
    <t>MONTAGNY</t>
  </si>
  <si>
    <t>Misery</t>
  </si>
  <si>
    <t>Place du Centre 1
Case postale 18</t>
  </si>
  <si>
    <t>Le Conseil communale de Misery-Courtion</t>
  </si>
  <si>
    <t>MISERY</t>
  </si>
  <si>
    <t>Marly</t>
  </si>
  <si>
    <t>Route de la Gérine 128</t>
  </si>
  <si>
    <t>Association intercommunale pour l’épuration des eaux du bassin versant Gérine-Nesslera (AIGN)</t>
  </si>
  <si>
    <t>MARLY(AEGN)</t>
  </si>
  <si>
    <t>KERZERS</t>
  </si>
  <si>
    <t>Grolley</t>
  </si>
  <si>
    <t>Route de l'Eglise 2</t>
  </si>
  <si>
    <t>GROLLEY</t>
  </si>
  <si>
    <t>Fribourg</t>
  </si>
  <si>
    <t>Rue Joseph-Piller 7</t>
  </si>
  <si>
    <t>Direction de l'édilité</t>
  </si>
  <si>
    <t>FRIBOURG(AELE)</t>
  </si>
  <si>
    <t>Estavayer-le-Lac</t>
  </si>
  <si>
    <t>Rue de l'Hôtel de Ville 11
Case postale 623</t>
  </si>
  <si>
    <t>Epuration régionale d’Estavayer-le-Lac (ERES)
Administration communale</t>
  </si>
  <si>
    <t>ESTAVAYER-LE-LAC(ERES)</t>
  </si>
  <si>
    <t>Oron-la-Ville</t>
  </si>
  <si>
    <t>Case postale 35</t>
  </si>
  <si>
    <t>Association intercommunale Veveyse-Oron-Glâne (VOG)</t>
  </si>
  <si>
    <t>ECUBLENS(VOG)</t>
  </si>
  <si>
    <t>Domdidier</t>
  </si>
  <si>
    <t>Pré-de-la-Cour 4
Case postale 35</t>
  </si>
  <si>
    <t>Administration communale de Belmont-Broye</t>
  </si>
  <si>
    <t>DOMIDIER(AIDE)</t>
  </si>
  <si>
    <t>Delley</t>
  </si>
  <si>
    <t>Route de Portalban 10</t>
  </si>
  <si>
    <t>Association intercommunale Delley-Portalban-Gletterens (AIEE)</t>
  </si>
  <si>
    <t>DELLEY-PORTALBAN(AIDE)</t>
  </si>
  <si>
    <t>CORSEREY</t>
  </si>
  <si>
    <t>Châtonnaye</t>
  </si>
  <si>
    <t>Route de Romont 8
Case postale 3</t>
  </si>
  <si>
    <t>CHÂTONNAYE</t>
  </si>
  <si>
    <t>Charmey</t>
  </si>
  <si>
    <t>Route du Centre 24
Case postale 46</t>
  </si>
  <si>
    <t>Association d'épuration de Charmey &amp; env. (AECE)
Secrétariat communal</t>
  </si>
  <si>
    <t>CHARMEY(AECE)</t>
  </si>
  <si>
    <t>Cugy</t>
  </si>
  <si>
    <t>Route de Fétigny 22A
Case postale 56</t>
  </si>
  <si>
    <t>Association intercommunale de la Petite-Glâne (AIPG)
Administration communale
M. Alexandre Vonlanthen</t>
  </si>
  <si>
    <t>BUSSY(AIPG)</t>
  </si>
  <si>
    <t>Broc</t>
  </si>
  <si>
    <t>Association intercommunale pour l’épuration des eaux usées du Comté de Gruyère (AICG)
M. J.-P. Pasquier</t>
  </si>
  <si>
    <t>BROC(AICG)</t>
  </si>
  <si>
    <t>Autigny</t>
  </si>
  <si>
    <t>AUTIGNY(AEGN)</t>
  </si>
  <si>
    <t>-</t>
  </si>
  <si>
    <t>Somme</t>
  </si>
  <si>
    <t>ARA_Nr</t>
  </si>
  <si>
    <t>Remarques</t>
  </si>
  <si>
    <t>[D/F/I]</t>
  </si>
  <si>
    <t>PK_ARA</t>
  </si>
  <si>
    <t>ARA_Name</t>
  </si>
  <si>
    <t>Langue</t>
  </si>
  <si>
    <t>Lieu</t>
  </si>
  <si>
    <t>CP</t>
  </si>
  <si>
    <t>Rue</t>
  </si>
  <si>
    <t>Nom/Désignation</t>
  </si>
  <si>
    <t>Nom_STEP</t>
  </si>
  <si>
    <t>N°_STEP</t>
  </si>
  <si>
    <t>email:</t>
  </si>
  <si>
    <t>Personne de contact auprès du canton en cas de question :</t>
  </si>
  <si>
    <t>FRIBOURG</t>
  </si>
  <si>
    <r>
      <t xml:space="preserve">Merci de renvoyer ce formulaire complété à l'adresse suivante: </t>
    </r>
    <r>
      <rPr>
        <b/>
        <u/>
        <sz val="11"/>
        <color indexed="40"/>
        <rFont val="Arial"/>
        <family val="2"/>
      </rPr>
      <t xml:space="preserve"> wasser@bafu.admin.ch</t>
    </r>
  </si>
  <si>
    <t>Relevé des habitants raccordés</t>
  </si>
  <si>
    <t>numéro de client (OFEV intern)</t>
  </si>
  <si>
    <t>Exemptée</t>
  </si>
  <si>
    <t>Non</t>
  </si>
  <si>
    <t>Chemin des Esserts 21A</t>
  </si>
  <si>
    <t>Abwasserverband Region Kerzers
Frau Winkler Elvira</t>
  </si>
  <si>
    <t>Dorfstrasse 68</t>
  </si>
  <si>
    <t>Agriswil</t>
  </si>
  <si>
    <t>Plaffeien</t>
  </si>
  <si>
    <t>Le Conseil communal de Courtepin</t>
  </si>
  <si>
    <t>Route de Fribourg 42</t>
  </si>
  <si>
    <t>Courtepin</t>
  </si>
  <si>
    <t>Station d'Epuration AEGN</t>
  </si>
  <si>
    <t>Administration communale</t>
  </si>
  <si>
    <t>Route du Petit-Moncor 1b</t>
  </si>
  <si>
    <t>En Fulet 8</t>
  </si>
  <si>
    <t>Année d’exemption</t>
  </si>
  <si>
    <t>Valeur moyenne du taux d’élimination [%]</t>
  </si>
  <si>
    <t xml:space="preserve">Année du dernier paiement de la taxe (avant l’exemption de la taxe) </t>
  </si>
  <si>
    <t>Moyenne des taux d’élimination calculés à partir des mesures individuelles</t>
  </si>
  <si>
    <t>Route de Fribourg 19</t>
  </si>
  <si>
    <t>Prez-vers-Noréaz</t>
  </si>
  <si>
    <t xml:space="preserve">Commune de Hauterive FR </t>
  </si>
  <si>
    <t xml:space="preserve">Route de Posieux 4 </t>
  </si>
  <si>
    <t>Abwasserverband Region Murten
Herr Markus Hug</t>
  </si>
  <si>
    <t>COLLECTE DES PERFORMANCES DE TRAITEMENT (COMPOSES TRACES ORGANIQUES)</t>
  </si>
  <si>
    <t>Atteint [Oui/non]</t>
  </si>
  <si>
    <t xml:space="preserve">Nombre de mesures </t>
  </si>
  <si>
    <t xml:space="preserve">Nombres de dépassements </t>
  </si>
  <si>
    <t xml:space="preserve">Commentaire concernant le taux d’élimination 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</si>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</sst>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i/>
      <sz val="10"/>
      <name val="Arial"/>
      <family val="2"/>
    </font>
    <font>
      <b/>
      <u/>
      <sz val="11"/>
      <color indexed="40"/>
      <name val="Arial"/>
      <family val="2"/>
    </font>
    <font>
      <b/>
      <sz val="20"/>
      <color indexed="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.5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  <border>
      <left style="hair">
        <color theme="1"/>
      </left>
      <right/>
      <top/>
      <bottom/>
      <diagonal/>
    </border>
  </borders>
  <cellStyleXfs count="1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1" fillId="8" borderId="0" applyNumberFormat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1" fillId="0" borderId="0"/>
    <xf numFmtId="0" fontId="1" fillId="0" borderId="0"/>
    <xf numFmtId="0" fontId="6" fillId="0" borderId="0"/>
    <xf numFmtId="0" fontId="23" fillId="9" borderId="0" applyNumberFormat="0" applyBorder="0" applyAlignment="0" applyProtection="0"/>
    <xf numFmtId="0" fontId="1" fillId="0" borderId="0"/>
    <xf numFmtId="0" fontId="1" fillId="0" borderId="0"/>
    <xf numFmtId="0" fontId="17" fillId="0" borderId="0"/>
  </cellStyleXfs>
  <cellXfs count="67">
    <xf numFmtId="0" fontId="0" fillId="0" borderId="0" xfId="0"/>
    <xf numFmtId="0" fontId="1" fillId="0" borderId="0" xfId="9" applyAlignment="1" applyProtection="1">
      <alignment vertical="top"/>
      <protection locked="0"/>
    </xf>
    <xf numFmtId="0" fontId="1" fillId="0" borderId="1" xfId="9" applyBorder="1" applyAlignment="1" applyProtection="1">
      <alignment vertical="top" wrapText="1"/>
      <protection locked="0"/>
    </xf>
    <xf numFmtId="0" fontId="2" fillId="0" borderId="1" xfId="9" applyFont="1" applyBorder="1" applyAlignment="1" applyProtection="1">
      <alignment horizontal="center" vertical="top" wrapText="1"/>
      <protection locked="0"/>
    </xf>
    <xf numFmtId="0" fontId="4" fillId="0" borderId="1" xfId="9" applyFont="1" applyBorder="1" applyAlignment="1" applyProtection="1">
      <alignment horizontal="center" vertical="top"/>
      <protection locked="0"/>
    </xf>
    <xf numFmtId="0" fontId="1" fillId="0" borderId="2" xfId="9" applyBorder="1" applyAlignment="1" applyProtection="1">
      <alignment vertical="top"/>
      <protection locked="0"/>
    </xf>
    <xf numFmtId="0" fontId="1" fillId="0" borderId="3" xfId="9" applyBorder="1" applyAlignment="1" applyProtection="1">
      <alignment vertical="top"/>
      <protection locked="0"/>
    </xf>
    <xf numFmtId="0" fontId="4" fillId="0" borderId="4" xfId="9" applyFont="1" applyBorder="1" applyAlignment="1" applyProtection="1">
      <alignment horizontal="center" vertical="top"/>
      <protection locked="0"/>
    </xf>
    <xf numFmtId="0" fontId="1" fillId="0" borderId="5" xfId="9" applyBorder="1" applyAlignment="1" applyProtection="1">
      <alignment vertical="top"/>
      <protection locked="0"/>
    </xf>
    <xf numFmtId="0" fontId="1" fillId="0" borderId="0" xfId="9" applyProtection="1">
      <protection locked="0"/>
    </xf>
    <xf numFmtId="0" fontId="1" fillId="0" borderId="0" xfId="9" applyAlignment="1" applyProtection="1">
      <alignment wrapText="1"/>
      <protection locked="0"/>
    </xf>
    <xf numFmtId="0" fontId="1" fillId="0" borderId="0" xfId="9"/>
    <xf numFmtId="0" fontId="1" fillId="0" borderId="0" xfId="9" applyAlignment="1">
      <alignment wrapText="1"/>
    </xf>
    <xf numFmtId="3" fontId="4" fillId="0" borderId="0" xfId="9" applyNumberFormat="1" applyFont="1" applyAlignment="1" applyProtection="1">
      <alignment horizontal="center" vertical="top" wrapText="1"/>
      <protection locked="0"/>
    </xf>
    <xf numFmtId="0" fontId="4" fillId="0" borderId="0" xfId="9" applyFont="1" applyProtection="1">
      <protection locked="0"/>
    </xf>
    <xf numFmtId="0" fontId="7" fillId="10" borderId="6" xfId="2" applyFont="1" applyFill="1" applyBorder="1" applyAlignment="1">
      <alignment horizontal="left"/>
    </xf>
    <xf numFmtId="0" fontId="7" fillId="10" borderId="7" xfId="2" applyFont="1" applyFill="1" applyBorder="1" applyAlignment="1">
      <alignment horizontal="left"/>
    </xf>
    <xf numFmtId="0" fontId="7" fillId="10" borderId="0" xfId="1" applyFont="1" applyFill="1" applyBorder="1" applyAlignment="1">
      <alignment horizontal="left" vertical="center"/>
    </xf>
    <xf numFmtId="0" fontId="7" fillId="10" borderId="8" xfId="1" applyFont="1" applyFill="1" applyBorder="1" applyAlignment="1">
      <alignment horizontal="left" vertical="center"/>
    </xf>
    <xf numFmtId="0" fontId="8" fillId="5" borderId="0" xfId="13" applyFont="1" applyFill="1" applyAlignment="1">
      <alignment horizontal="center"/>
    </xf>
    <xf numFmtId="0" fontId="9" fillId="10" borderId="9" xfId="2" applyFont="1" applyFill="1" applyBorder="1" applyAlignment="1">
      <alignment horizontal="center"/>
    </xf>
    <xf numFmtId="0" fontId="10" fillId="10" borderId="17" xfId="2" applyFont="1" applyFill="1" applyBorder="1" applyAlignment="1">
      <alignment horizontal="center"/>
    </xf>
    <xf numFmtId="0" fontId="24" fillId="10" borderId="0" xfId="1" applyFont="1" applyFill="1" applyBorder="1" applyAlignment="1">
      <alignment horizontal="left" vertical="center"/>
    </xf>
    <xf numFmtId="0" fontId="11" fillId="10" borderId="8" xfId="1" applyFont="1" applyFill="1" applyBorder="1" applyAlignment="1">
      <alignment horizontal="left" vertical="center"/>
    </xf>
    <xf numFmtId="0" fontId="1" fillId="5" borderId="0" xfId="13" applyFont="1" applyFill="1" applyAlignment="1">
      <alignment horizontal="left"/>
    </xf>
    <xf numFmtId="0" fontId="1" fillId="5" borderId="10" xfId="13" applyFont="1" applyFill="1" applyBorder="1" applyAlignment="1">
      <alignment horizontal="left"/>
    </xf>
    <xf numFmtId="0" fontId="25" fillId="10" borderId="9" xfId="9" applyFont="1" applyFill="1" applyBorder="1" applyAlignment="1">
      <alignment horizontal="center" wrapText="1"/>
    </xf>
    <xf numFmtId="0" fontId="8" fillId="5" borderId="10" xfId="13" applyFont="1" applyFill="1" applyBorder="1" applyAlignment="1">
      <alignment horizontal="left"/>
    </xf>
    <xf numFmtId="0" fontId="8" fillId="5" borderId="11" xfId="13" applyFont="1" applyFill="1" applyBorder="1" applyAlignment="1">
      <alignment horizontal="left"/>
    </xf>
    <xf numFmtId="0" fontId="12" fillId="6" borderId="0" xfId="9" applyFont="1" applyFill="1" applyAlignment="1">
      <alignment vertical="center" wrapText="1"/>
    </xf>
    <xf numFmtId="0" fontId="1" fillId="6" borderId="0" xfId="9" applyFill="1"/>
    <xf numFmtId="0" fontId="13" fillId="7" borderId="0" xfId="9" applyFont="1" applyFill="1" applyAlignment="1">
      <alignment vertical="center"/>
    </xf>
    <xf numFmtId="0" fontId="22" fillId="11" borderId="12" xfId="6" applyFill="1" applyBorder="1"/>
    <xf numFmtId="0" fontId="1" fillId="6" borderId="0" xfId="9" applyFill="1" applyAlignment="1">
      <alignment horizontal="right"/>
    </xf>
    <xf numFmtId="0" fontId="1" fillId="11" borderId="12" xfId="9" applyFill="1" applyBorder="1"/>
    <xf numFmtId="0" fontId="13" fillId="7" borderId="13" xfId="9" applyFont="1" applyFill="1" applyBorder="1" applyAlignment="1">
      <alignment vertical="center"/>
    </xf>
    <xf numFmtId="0" fontId="14" fillId="0" borderId="0" xfId="9" applyFont="1" applyAlignment="1">
      <alignment horizontal="left"/>
    </xf>
    <xf numFmtId="0" fontId="12" fillId="0" borderId="0" xfId="9" applyFont="1" applyAlignment="1">
      <alignment vertical="top"/>
    </xf>
    <xf numFmtId="0" fontId="16" fillId="0" borderId="0" xfId="9" applyFont="1"/>
    <xf numFmtId="0" fontId="11" fillId="10" borderId="14" xfId="1" applyFont="1" applyFill="1" applyBorder="1" applyAlignment="1">
      <alignment horizontal="left" vertical="center"/>
    </xf>
    <xf numFmtId="0" fontId="7" fillId="10" borderId="14" xfId="1" applyFont="1" applyFill="1" applyBorder="1" applyAlignment="1">
      <alignment horizontal="left" vertical="center"/>
    </xf>
    <xf numFmtId="0" fontId="1" fillId="5" borderId="15" xfId="13" applyFont="1" applyFill="1" applyBorder="1" applyAlignment="1">
      <alignment horizontal="left"/>
    </xf>
    <xf numFmtId="0" fontId="10" fillId="10" borderId="19" xfId="2" applyFont="1" applyFill="1" applyBorder="1" applyAlignment="1">
      <alignment horizontal="center"/>
    </xf>
    <xf numFmtId="0" fontId="7" fillId="10" borderId="0" xfId="2" applyFont="1" applyFill="1" applyBorder="1" applyAlignment="1">
      <alignment horizontal="left"/>
    </xf>
    <xf numFmtId="0" fontId="1" fillId="10" borderId="14" xfId="16" applyFill="1" applyBorder="1" applyAlignment="1">
      <alignment horizontal="left"/>
    </xf>
    <xf numFmtId="0" fontId="25" fillId="10" borderId="0" xfId="15" applyFont="1" applyFill="1" applyAlignment="1">
      <alignment horizont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5" fillId="10" borderId="16" xfId="9" applyFont="1" applyFill="1" applyBorder="1" applyAlignment="1">
      <alignment horizontal="left"/>
    </xf>
    <xf numFmtId="0" fontId="25" fillId="10" borderId="0" xfId="9" applyFont="1" applyFill="1" applyAlignment="1">
      <alignment horizontal="left"/>
    </xf>
    <xf numFmtId="0" fontId="19" fillId="0" borderId="0" xfId="0" applyFont="1" applyAlignment="1">
      <alignment vertical="center" wrapText="1"/>
    </xf>
    <xf numFmtId="0" fontId="1" fillId="0" borderId="0" xfId="0" applyFont="1"/>
    <xf numFmtId="0" fontId="5" fillId="10" borderId="0" xfId="2" applyFill="1" applyBorder="1" applyAlignment="1">
      <alignment horizontal="center"/>
    </xf>
    <xf numFmtId="0" fontId="7" fillId="12" borderId="0" xfId="2" applyFont="1" applyFill="1" applyBorder="1" applyAlignment="1">
      <alignment horizontal="center"/>
    </xf>
    <xf numFmtId="165" fontId="7" fillId="12" borderId="18" xfId="5" applyNumberFormat="1" applyFont="1" applyFill="1" applyBorder="1" applyAlignment="1">
      <alignment horizontal="center"/>
    </xf>
    <xf numFmtId="3" fontId="1" fillId="11" borderId="0" xfId="9" applyNumberFormat="1" applyFill="1" applyProtection="1">
      <protection locked="0"/>
    </xf>
    <xf numFmtId="0" fontId="5" fillId="10" borderId="0" xfId="2" applyFill="1" applyBorder="1" applyAlignment="1">
      <alignment horizontal="center" wrapText="1"/>
    </xf>
    <xf numFmtId="0" fontId="1" fillId="0" borderId="0" xfId="9" applyFont="1" applyAlignment="1">
      <alignment wrapText="1"/>
    </xf>
    <xf numFmtId="3" fontId="1" fillId="0" borderId="0" xfId="9" applyNumberFormat="1" applyFill="1" applyProtection="1">
      <protection locked="0"/>
    </xf>
    <xf numFmtId="0" fontId="12" fillId="13" borderId="0" xfId="0" applyFont="1" applyFill="1" applyAlignment="1">
      <alignment vertical="center" wrapText="1"/>
    </xf>
    <xf numFmtId="0" fontId="25" fillId="13" borderId="0" xfId="0" applyFont="1" applyFill="1" applyAlignment="1">
      <alignment horizontal="center" wrapText="1"/>
    </xf>
    <xf numFmtId="0" fontId="25" fillId="13" borderId="16" xfId="0" applyFont="1" applyFill="1" applyBorder="1" applyAlignment="1">
      <alignment horizontal="center" wrapText="1"/>
    </xf>
    <xf numFmtId="0" fontId="27" fillId="13" borderId="0" xfId="0" applyFont="1" applyFill="1" applyAlignment="1">
      <alignment horizontal="center" wrapText="1"/>
    </xf>
    <xf numFmtId="0" fontId="4" fillId="0" borderId="0" xfId="9" applyFont="1" applyAlignment="1" applyProtection="1">
      <alignment horizontal="center" wrapText="1"/>
      <protection locked="0"/>
    </xf>
    <xf numFmtId="0" fontId="1" fillId="0" borderId="0" xfId="9" applyAlignment="1" applyProtection="1">
      <alignment horizontal="center"/>
      <protection locked="0"/>
    </xf>
    <xf numFmtId="0" fontId="12" fillId="13" borderId="0" xfId="0" applyFont="1" applyFill="1" applyAlignment="1">
      <alignment horizontal="left" vertical="center" wrapText="1"/>
    </xf>
    <xf numFmtId="0" fontId="1" fillId="11" borderId="0" xfId="9" applyFill="1" applyProtection="1">
      <protection locked="0"/>
    </xf>
  </cellXfs>
  <cellStyles count="18">
    <cellStyle name="20% - Akzent1" xfId="1" xr:uid="{00000000-0005-0000-0000-000000000000}"/>
    <cellStyle name="40% - Akzent1" xfId="2" xr:uid="{00000000-0005-0000-0000-000001000000}"/>
    <cellStyle name="40% - Akzent6" xfId="3" xr:uid="{00000000-0005-0000-0000-000002000000}"/>
    <cellStyle name="Insatisfaisant 2" xfId="4" xr:uid="{00000000-0005-0000-0000-000003000000}"/>
    <cellStyle name="Lien hypertexte" xfId="6" builtinId="8"/>
    <cellStyle name="Link 2" xfId="7" xr:uid="{00000000-0005-0000-0000-000006000000}"/>
    <cellStyle name="Link 3" xfId="8" xr:uid="{00000000-0005-0000-0000-000007000000}"/>
    <cellStyle name="Milliers" xfId="5" builtinId="3"/>
    <cellStyle name="Normal" xfId="0" builtinId="0"/>
    <cellStyle name="Normal 2" xfId="9" xr:uid="{00000000-0005-0000-0000-000008000000}"/>
    <cellStyle name="Normal 2 2" xfId="10" xr:uid="{00000000-0005-0000-0000-000009000000}"/>
    <cellStyle name="Normal 3" xfId="11" xr:uid="{00000000-0005-0000-0000-00000A000000}"/>
    <cellStyle name="Normal 3 2" xfId="12" xr:uid="{00000000-0005-0000-0000-00000B000000}"/>
    <cellStyle name="Normal_Sheet1" xfId="13" xr:uid="{00000000-0005-0000-0000-00000C000000}"/>
    <cellStyle name="Satisfaisant 2" xfId="14" xr:uid="{00000000-0005-0000-0000-00000D000000}"/>
    <cellStyle name="Standard 2" xfId="15" xr:uid="{00000000-0005-0000-0000-00000F000000}"/>
    <cellStyle name="Standard 3" xfId="16" xr:uid="{00000000-0005-0000-0000-000010000000}"/>
    <cellStyle name="Standard 4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352375</xdr:colOff>
      <xdr:row>7</xdr:row>
      <xdr:rowOff>717177</xdr:rowOff>
    </xdr:from>
    <xdr:to>
      <xdr:col>11</xdr:col>
      <xdr:colOff>1016001</xdr:colOff>
      <xdr:row>9</xdr:row>
      <xdr:rowOff>160058</xdr:rowOff>
    </xdr:to>
    <xdr:pic>
      <xdr:nvPicPr>
        <xdr:cNvPr id="1186" name="Picture 4" descr="MCj04347500000[1]">
          <a:extLst>
            <a:ext uri="{FF2B5EF4-FFF2-40B4-BE49-F238E27FC236}">
              <a16:creationId xmlns:a16="http://schemas.microsoft.com/office/drawing/2014/main" id="{1E5FA2D8-1CCE-82AC-ACF2-E2DA5392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9228" y="2711824"/>
          <a:ext cx="663626" cy="56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C9" sqref="C9"/>
    </sheetView>
  </sheetViews>
  <sheetFormatPr baseColWidth="10" defaultColWidth="11.453125" defaultRowHeight="12.5" x14ac:dyDescent="0.35"/>
  <cols>
    <col min="1" max="1" width="11.453125" style="1"/>
    <col min="2" max="2" width="30.7265625" style="1" customWidth="1"/>
    <col min="3" max="16384" width="11.453125" style="1"/>
  </cols>
  <sheetData>
    <row r="1" spans="1:2" ht="13" x14ac:dyDescent="0.35">
      <c r="A1" s="8"/>
      <c r="B1" s="7" t="s">
        <v>10</v>
      </c>
    </row>
    <row r="2" spans="1:2" x14ac:dyDescent="0.35">
      <c r="A2" s="6"/>
      <c r="B2" s="5"/>
    </row>
    <row r="3" spans="1:2" ht="25" x14ac:dyDescent="0.35">
      <c r="A3" s="4" t="s">
        <v>9</v>
      </c>
      <c r="B3" s="2" t="s">
        <v>8</v>
      </c>
    </row>
    <row r="4" spans="1:2" ht="25" x14ac:dyDescent="0.35">
      <c r="A4" s="4" t="s">
        <v>7</v>
      </c>
      <c r="B4" s="2" t="s">
        <v>6</v>
      </c>
    </row>
    <row r="5" spans="1:2" ht="25" x14ac:dyDescent="0.35">
      <c r="A5" s="4" t="s">
        <v>5</v>
      </c>
      <c r="B5" s="2" t="s">
        <v>4</v>
      </c>
    </row>
    <row r="6" spans="1:2" ht="62.5" x14ac:dyDescent="0.35">
      <c r="A6" s="3" t="s">
        <v>3</v>
      </c>
      <c r="B6" s="2" t="s">
        <v>2</v>
      </c>
    </row>
    <row r="7" spans="1:2" ht="14.5" x14ac:dyDescent="0.35">
      <c r="A7" s="3" t="s">
        <v>1</v>
      </c>
      <c r="B7" s="2" t="s">
        <v>0</v>
      </c>
    </row>
    <row r="8" spans="1:2" ht="26" x14ac:dyDescent="0.35">
      <c r="A8" s="46" t="s">
        <v>126</v>
      </c>
      <c r="B8" s="47" t="s">
        <v>128</v>
      </c>
    </row>
    <row r="9" spans="1:2" ht="65" x14ac:dyDescent="0.35">
      <c r="A9" s="46" t="s">
        <v>127</v>
      </c>
      <c r="B9" s="47" t="s">
        <v>129</v>
      </c>
    </row>
  </sheetData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8"/>
  <sheetViews>
    <sheetView tabSelected="1" zoomScale="85" zoomScaleNormal="85" workbookViewId="0">
      <selection activeCell="O13" sqref="O13:S13"/>
    </sheetView>
  </sheetViews>
  <sheetFormatPr baseColWidth="10" defaultColWidth="11.453125" defaultRowHeight="12.5" x14ac:dyDescent="0.25"/>
  <cols>
    <col min="1" max="1" width="9.81640625" style="9" customWidth="1"/>
    <col min="2" max="2" width="28.26953125" style="9" bestFit="1" customWidth="1"/>
    <col min="3" max="3" width="17.453125" style="9" customWidth="1"/>
    <col min="4" max="4" width="40.81640625" style="10" customWidth="1"/>
    <col min="5" max="5" width="29.453125" style="9" customWidth="1"/>
    <col min="6" max="6" width="9.7265625" style="9" customWidth="1"/>
    <col min="7" max="7" width="16.453125" style="9" bestFit="1" customWidth="1"/>
    <col min="8" max="8" width="11.1796875" style="9" customWidth="1"/>
    <col min="9" max="11" width="11.54296875" style="9" customWidth="1"/>
    <col min="12" max="12" width="43.26953125" style="9" customWidth="1"/>
    <col min="13" max="13" width="3.54296875" style="9" customWidth="1"/>
    <col min="14" max="18" width="18.81640625" style="9" customWidth="1"/>
    <col min="19" max="19" width="34.54296875" style="9" customWidth="1"/>
    <col min="20" max="16384" width="11.453125" style="9"/>
  </cols>
  <sheetData>
    <row r="1" spans="1:19" s="11" customFormat="1" ht="46.5" customHeight="1" x14ac:dyDescent="0.5">
      <c r="A1" s="38" t="s">
        <v>110</v>
      </c>
    </row>
    <row r="2" spans="1:19" s="11" customFormat="1" ht="31.5" customHeight="1" x14ac:dyDescent="0.3">
      <c r="A2" s="37" t="s">
        <v>109</v>
      </c>
      <c r="B2" s="36"/>
      <c r="C2" s="36"/>
    </row>
    <row r="3" spans="1:19" s="11" customFormat="1" ht="24.65" customHeight="1" x14ac:dyDescent="0.25">
      <c r="A3" s="35" t="s">
        <v>108</v>
      </c>
      <c r="B3" s="31"/>
      <c r="C3" s="30"/>
      <c r="D3" s="30"/>
      <c r="E3" s="30"/>
      <c r="F3" s="30"/>
      <c r="G3" s="30"/>
      <c r="H3" s="30"/>
      <c r="I3" s="30"/>
      <c r="J3" s="30"/>
      <c r="K3" s="30"/>
      <c r="L3" s="29"/>
      <c r="N3" s="59"/>
      <c r="O3" s="59"/>
      <c r="P3" s="59"/>
      <c r="Q3" s="59"/>
      <c r="R3" s="59"/>
      <c r="S3" s="59"/>
    </row>
    <row r="4" spans="1:19" s="11" customFormat="1" ht="16.149999999999999" customHeight="1" x14ac:dyDescent="0.25">
      <c r="A4" s="31"/>
      <c r="B4" s="31"/>
      <c r="C4" s="33"/>
      <c r="D4" s="33" t="s">
        <v>107</v>
      </c>
      <c r="E4" s="34"/>
      <c r="F4" s="30"/>
      <c r="G4" s="30"/>
      <c r="H4" s="30"/>
      <c r="I4" s="30"/>
      <c r="J4" s="30"/>
      <c r="K4" s="30"/>
      <c r="L4" s="29"/>
      <c r="N4" s="65" t="s">
        <v>135</v>
      </c>
      <c r="O4" s="65"/>
      <c r="P4" s="65"/>
      <c r="Q4" s="65"/>
      <c r="R4" s="65"/>
      <c r="S4" s="65"/>
    </row>
    <row r="5" spans="1:19" s="11" customFormat="1" ht="19.149999999999999" customHeight="1" x14ac:dyDescent="0.35">
      <c r="A5" s="31"/>
      <c r="B5" s="31"/>
      <c r="C5" s="33"/>
      <c r="D5" s="33" t="s">
        <v>106</v>
      </c>
      <c r="E5" s="32"/>
      <c r="F5" s="30"/>
      <c r="G5" s="30"/>
      <c r="H5" s="30"/>
      <c r="I5" s="30"/>
      <c r="J5" s="30"/>
      <c r="K5" s="30"/>
      <c r="L5" s="29"/>
      <c r="N5" s="59"/>
      <c r="O5" s="59"/>
      <c r="P5" s="59"/>
      <c r="Q5" s="59"/>
      <c r="R5" s="59"/>
      <c r="S5" s="59"/>
    </row>
    <row r="6" spans="1:19" s="11" customFormat="1" ht="13.15" customHeight="1" x14ac:dyDescent="0.25">
      <c r="A6" s="31"/>
      <c r="B6" s="31"/>
      <c r="C6" s="30"/>
      <c r="D6" s="30"/>
      <c r="E6" s="30"/>
      <c r="F6" s="30"/>
      <c r="G6" s="30"/>
      <c r="H6" s="30"/>
      <c r="I6" s="30"/>
      <c r="J6" s="30"/>
      <c r="K6" s="30"/>
      <c r="L6" s="29"/>
      <c r="N6" s="59"/>
      <c r="O6" s="59"/>
      <c r="P6" s="59"/>
      <c r="Q6" s="59"/>
      <c r="R6" s="59"/>
      <c r="S6" s="59"/>
    </row>
    <row r="7" spans="1:19" s="11" customFormat="1" ht="6.75" customHeight="1" x14ac:dyDescent="0.35">
      <c r="L7" s="12"/>
      <c r="N7"/>
      <c r="O7"/>
      <c r="P7"/>
      <c r="Q7"/>
      <c r="R7"/>
      <c r="S7"/>
    </row>
    <row r="8" spans="1:19" s="11" customFormat="1" ht="70.5" customHeight="1" x14ac:dyDescent="0.45">
      <c r="A8" s="28" t="s">
        <v>105</v>
      </c>
      <c r="B8" s="27" t="s">
        <v>104</v>
      </c>
      <c r="C8" s="44" t="s">
        <v>111</v>
      </c>
      <c r="D8" s="49" t="s">
        <v>103</v>
      </c>
      <c r="E8" s="48" t="s">
        <v>102</v>
      </c>
      <c r="F8" s="48" t="s">
        <v>101</v>
      </c>
      <c r="G8" s="48" t="s">
        <v>100</v>
      </c>
      <c r="H8" s="26" t="s">
        <v>99</v>
      </c>
      <c r="I8" s="45" t="s">
        <v>112</v>
      </c>
      <c r="J8" s="52" t="s">
        <v>1</v>
      </c>
      <c r="K8" s="56" t="s">
        <v>1</v>
      </c>
      <c r="L8" s="26"/>
      <c r="N8" s="60" t="s">
        <v>126</v>
      </c>
      <c r="O8" s="61" t="s">
        <v>136</v>
      </c>
      <c r="P8" s="61" t="s">
        <v>127</v>
      </c>
      <c r="Q8" s="61" t="s">
        <v>137</v>
      </c>
      <c r="R8" s="61" t="s">
        <v>138</v>
      </c>
      <c r="S8" s="62" t="s">
        <v>139</v>
      </c>
    </row>
    <row r="9" spans="1:19" s="11" customFormat="1" ht="17.5" customHeight="1" x14ac:dyDescent="0.45">
      <c r="A9" s="25" t="s">
        <v>98</v>
      </c>
      <c r="B9" s="41" t="s">
        <v>94</v>
      </c>
      <c r="C9" s="39"/>
      <c r="D9" s="23" t="s">
        <v>97</v>
      </c>
      <c r="E9" s="23"/>
      <c r="F9" s="23"/>
      <c r="G9" s="22"/>
      <c r="H9" s="21" t="s">
        <v>96</v>
      </c>
      <c r="I9" s="42"/>
      <c r="J9" s="52">
        <v>2023</v>
      </c>
      <c r="K9" s="52">
        <v>2024</v>
      </c>
      <c r="L9" s="20" t="s">
        <v>95</v>
      </c>
      <c r="N9" s="60"/>
      <c r="O9" s="61"/>
      <c r="P9" s="61">
        <v>2023</v>
      </c>
      <c r="Q9" s="61">
        <v>2023</v>
      </c>
      <c r="R9" s="61">
        <v>2023</v>
      </c>
      <c r="S9" s="62"/>
    </row>
    <row r="10" spans="1:19" s="11" customFormat="1" ht="22" customHeight="1" x14ac:dyDescent="0.45">
      <c r="A10" s="24"/>
      <c r="B10" s="41" t="s">
        <v>94</v>
      </c>
      <c r="C10" s="39"/>
      <c r="D10" s="23"/>
      <c r="E10" s="23"/>
      <c r="F10" s="23"/>
      <c r="G10" s="22"/>
      <c r="H10" s="21"/>
      <c r="I10" s="42"/>
      <c r="J10" s="53" t="s">
        <v>93</v>
      </c>
      <c r="K10" s="53" t="s">
        <v>93</v>
      </c>
      <c r="L10" s="20"/>
      <c r="N10" s="60"/>
      <c r="O10" s="61"/>
      <c r="P10" s="61"/>
      <c r="Q10" s="61"/>
      <c r="R10" s="61"/>
      <c r="S10" s="62"/>
    </row>
    <row r="11" spans="1:19" s="11" customFormat="1" ht="18.5" x14ac:dyDescent="0.45">
      <c r="A11" s="19"/>
      <c r="B11" s="19"/>
      <c r="C11" s="40"/>
      <c r="D11" s="18" t="s">
        <v>92</v>
      </c>
      <c r="E11" s="18"/>
      <c r="F11" s="18"/>
      <c r="G11" s="17"/>
      <c r="H11" s="16"/>
      <c r="I11" s="43"/>
      <c r="J11" s="54">
        <f>SUM(J14:J244)</f>
        <v>253340</v>
      </c>
      <c r="K11" s="54">
        <f>SUM(K14:K244)</f>
        <v>0</v>
      </c>
      <c r="L11" s="15"/>
      <c r="N11" s="60"/>
      <c r="O11" s="61"/>
      <c r="P11" s="61"/>
      <c r="Q11" s="61"/>
      <c r="R11" s="61"/>
      <c r="S11" s="62"/>
    </row>
    <row r="12" spans="1:19" ht="13" x14ac:dyDescent="0.3">
      <c r="A12" s="14" t="s">
        <v>9</v>
      </c>
      <c r="B12" s="14" t="s">
        <v>7</v>
      </c>
      <c r="C12" s="14"/>
      <c r="D12" s="63" t="s">
        <v>5</v>
      </c>
      <c r="E12" s="64"/>
      <c r="F12" s="64"/>
      <c r="G12" s="64"/>
      <c r="J12" s="13"/>
      <c r="K12" s="13"/>
    </row>
    <row r="13" spans="1:19" ht="17.149999999999999" customHeight="1" x14ac:dyDescent="0.25">
      <c r="A13" s="11">
        <v>207200</v>
      </c>
      <c r="B13" s="11" t="s">
        <v>66</v>
      </c>
      <c r="C13" s="11">
        <v>110007877</v>
      </c>
      <c r="D13" s="11" t="s">
        <v>65</v>
      </c>
      <c r="E13" s="11" t="s">
        <v>64</v>
      </c>
      <c r="F13" s="11">
        <v>1610</v>
      </c>
      <c r="G13" s="11" t="s">
        <v>63</v>
      </c>
      <c r="H13" s="9" t="s">
        <v>15</v>
      </c>
      <c r="I13" s="9" t="s">
        <v>140</v>
      </c>
      <c r="J13" s="58">
        <v>21356</v>
      </c>
      <c r="K13" s="50"/>
      <c r="L13" s="50"/>
      <c r="N13" s="9">
        <v>2023</v>
      </c>
      <c r="O13" s="66"/>
      <c r="P13" s="66"/>
      <c r="Q13" s="66"/>
      <c r="R13" s="66"/>
      <c r="S13" s="66"/>
    </row>
    <row r="14" spans="1:19" ht="17.5" x14ac:dyDescent="0.25">
      <c r="A14" s="11">
        <v>217300</v>
      </c>
      <c r="B14" s="11" t="s">
        <v>91</v>
      </c>
      <c r="C14" s="11">
        <v>110007868</v>
      </c>
      <c r="D14" s="11" t="s">
        <v>122</v>
      </c>
      <c r="E14" s="11" t="s">
        <v>114</v>
      </c>
      <c r="F14" s="11">
        <v>1726</v>
      </c>
      <c r="G14" s="11" t="s">
        <v>90</v>
      </c>
      <c r="H14" s="9" t="s">
        <v>15</v>
      </c>
      <c r="I14" s="9" t="s">
        <v>113</v>
      </c>
      <c r="J14" s="58">
        <v>14242</v>
      </c>
      <c r="K14" s="55"/>
      <c r="L14" s="50"/>
    </row>
    <row r="15" spans="1:19" ht="44.15" customHeight="1" x14ac:dyDescent="0.25">
      <c r="A15" s="11">
        <v>212400</v>
      </c>
      <c r="B15" s="11" t="s">
        <v>89</v>
      </c>
      <c r="C15" s="11">
        <v>110007869</v>
      </c>
      <c r="D15" s="12" t="s">
        <v>88</v>
      </c>
      <c r="E15" s="11" t="s">
        <v>125</v>
      </c>
      <c r="F15" s="11">
        <v>1636</v>
      </c>
      <c r="G15" s="11" t="s">
        <v>87</v>
      </c>
      <c r="H15" s="9" t="s">
        <v>15</v>
      </c>
      <c r="I15" s="9" t="s">
        <v>113</v>
      </c>
      <c r="J15" s="58">
        <v>15979</v>
      </c>
      <c r="K15" s="55"/>
      <c r="L15" s="50"/>
    </row>
    <row r="16" spans="1:19" ht="53.5" customHeight="1" x14ac:dyDescent="0.25">
      <c r="A16" s="11">
        <v>200400</v>
      </c>
      <c r="B16" s="11" t="s">
        <v>86</v>
      </c>
      <c r="C16" s="11">
        <v>110007870</v>
      </c>
      <c r="D16" s="12" t="s">
        <v>85</v>
      </c>
      <c r="E16" s="12" t="s">
        <v>84</v>
      </c>
      <c r="F16" s="11">
        <v>1482</v>
      </c>
      <c r="G16" s="11" t="s">
        <v>83</v>
      </c>
      <c r="H16" s="9" t="s">
        <v>15</v>
      </c>
      <c r="I16" s="9" t="s">
        <v>113</v>
      </c>
      <c r="J16" s="58">
        <v>5822</v>
      </c>
      <c r="K16" s="55"/>
      <c r="L16" s="50"/>
    </row>
    <row r="17" spans="1:12" ht="42" customHeight="1" x14ac:dyDescent="0.25">
      <c r="A17" s="11">
        <v>212700</v>
      </c>
      <c r="B17" s="11" t="s">
        <v>82</v>
      </c>
      <c r="C17" s="11">
        <v>110007871</v>
      </c>
      <c r="D17" s="12" t="s">
        <v>81</v>
      </c>
      <c r="E17" s="12" t="s">
        <v>80</v>
      </c>
      <c r="F17" s="11">
        <v>1637</v>
      </c>
      <c r="G17" s="11" t="s">
        <v>79</v>
      </c>
      <c r="H17" s="9" t="s">
        <v>15</v>
      </c>
      <c r="I17" s="9" t="s">
        <v>113</v>
      </c>
      <c r="J17" s="58">
        <v>3733</v>
      </c>
      <c r="K17" s="55"/>
      <c r="L17" s="50"/>
    </row>
    <row r="18" spans="1:12" ht="30" customHeight="1" x14ac:dyDescent="0.25">
      <c r="A18" s="11">
        <v>206800</v>
      </c>
      <c r="B18" s="11" t="s">
        <v>78</v>
      </c>
      <c r="C18" s="11">
        <v>110007872</v>
      </c>
      <c r="D18" s="11" t="s">
        <v>22</v>
      </c>
      <c r="E18" s="12" t="s">
        <v>77</v>
      </c>
      <c r="F18" s="11">
        <v>1553</v>
      </c>
      <c r="G18" s="11" t="s">
        <v>76</v>
      </c>
      <c r="H18" s="9" t="s">
        <v>15</v>
      </c>
      <c r="I18" s="9" t="s">
        <v>113</v>
      </c>
      <c r="J18" s="58">
        <v>1058</v>
      </c>
      <c r="K18" s="55"/>
      <c r="L18" s="50"/>
    </row>
    <row r="19" spans="1:12" ht="17.25" customHeight="1" x14ac:dyDescent="0.25">
      <c r="A19" s="11">
        <v>218500</v>
      </c>
      <c r="B19" s="11" t="s">
        <v>75</v>
      </c>
      <c r="C19" s="11">
        <v>110007874</v>
      </c>
      <c r="D19" s="11" t="s">
        <v>22</v>
      </c>
      <c r="E19" s="11" t="s">
        <v>130</v>
      </c>
      <c r="F19" s="11">
        <v>1746</v>
      </c>
      <c r="G19" s="11" t="s">
        <v>131</v>
      </c>
      <c r="H19" s="9" t="s">
        <v>15</v>
      </c>
      <c r="I19" s="9" t="s">
        <v>113</v>
      </c>
      <c r="J19" s="58">
        <v>426</v>
      </c>
      <c r="K19" s="55"/>
      <c r="L19" s="50"/>
    </row>
    <row r="20" spans="1:12" ht="20.5" customHeight="1" x14ac:dyDescent="0.25">
      <c r="A20" s="11">
        <v>201200</v>
      </c>
      <c r="B20" s="11" t="s">
        <v>74</v>
      </c>
      <c r="C20" s="11">
        <v>110007875</v>
      </c>
      <c r="D20" s="11" t="s">
        <v>73</v>
      </c>
      <c r="E20" s="11" t="s">
        <v>72</v>
      </c>
      <c r="F20" s="11">
        <v>1567</v>
      </c>
      <c r="G20" s="11" t="s">
        <v>71</v>
      </c>
      <c r="H20" s="9" t="s">
        <v>15</v>
      </c>
      <c r="I20" s="9" t="s">
        <v>113</v>
      </c>
      <c r="J20" s="58">
        <v>2309</v>
      </c>
      <c r="K20" s="55"/>
      <c r="L20" s="50"/>
    </row>
    <row r="21" spans="1:12" ht="28.5" customHeight="1" x14ac:dyDescent="0.25">
      <c r="A21" s="11">
        <v>201300</v>
      </c>
      <c r="B21" s="11" t="s">
        <v>70</v>
      </c>
      <c r="C21" s="11">
        <v>110007876</v>
      </c>
      <c r="D21" s="11" t="s">
        <v>69</v>
      </c>
      <c r="E21" s="12" t="s">
        <v>68</v>
      </c>
      <c r="F21" s="11">
        <v>1564</v>
      </c>
      <c r="G21" s="11" t="s">
        <v>67</v>
      </c>
      <c r="H21" s="9" t="s">
        <v>15</v>
      </c>
      <c r="I21" s="9" t="s">
        <v>113</v>
      </c>
      <c r="J21" s="58">
        <v>7641</v>
      </c>
      <c r="K21" s="55"/>
      <c r="L21" s="50"/>
    </row>
    <row r="22" spans="1:12" ht="31" customHeight="1" x14ac:dyDescent="0.25">
      <c r="A22" s="11">
        <v>201700</v>
      </c>
      <c r="B22" s="11" t="s">
        <v>62</v>
      </c>
      <c r="C22" s="11">
        <v>110007878</v>
      </c>
      <c r="D22" s="12" t="s">
        <v>61</v>
      </c>
      <c r="E22" s="12" t="s">
        <v>60</v>
      </c>
      <c r="F22" s="11">
        <v>1470</v>
      </c>
      <c r="G22" s="11" t="s">
        <v>59</v>
      </c>
      <c r="H22" s="9" t="s">
        <v>15</v>
      </c>
      <c r="I22" s="9" t="s">
        <v>113</v>
      </c>
      <c r="J22" s="58">
        <v>12355</v>
      </c>
      <c r="K22" s="55"/>
      <c r="L22" s="50"/>
    </row>
    <row r="23" spans="1:12" ht="17.25" customHeight="1" x14ac:dyDescent="0.25">
      <c r="A23" s="11">
        <v>219600</v>
      </c>
      <c r="B23" s="11" t="s">
        <v>58</v>
      </c>
      <c r="C23" s="11">
        <v>110007879</v>
      </c>
      <c r="D23" s="11" t="s">
        <v>57</v>
      </c>
      <c r="E23" s="11" t="s">
        <v>56</v>
      </c>
      <c r="F23" s="11">
        <v>1700</v>
      </c>
      <c r="G23" s="11" t="s">
        <v>55</v>
      </c>
      <c r="H23" s="9" t="s">
        <v>15</v>
      </c>
      <c r="I23" s="9" t="s">
        <v>113</v>
      </c>
      <c r="J23" s="58">
        <v>43823</v>
      </c>
      <c r="K23" s="55"/>
      <c r="L23" s="50"/>
    </row>
    <row r="24" spans="1:12" ht="17.25" customHeight="1" x14ac:dyDescent="0.25">
      <c r="A24" s="11">
        <v>220000</v>
      </c>
      <c r="B24" s="11" t="s">
        <v>54</v>
      </c>
      <c r="C24" s="11">
        <v>110007880</v>
      </c>
      <c r="D24" s="11" t="s">
        <v>22</v>
      </c>
      <c r="E24" s="11" t="s">
        <v>53</v>
      </c>
      <c r="F24" s="11">
        <v>1772</v>
      </c>
      <c r="G24" s="11" t="s">
        <v>52</v>
      </c>
      <c r="H24" s="9" t="s">
        <v>15</v>
      </c>
      <c r="I24" s="9" t="s">
        <v>113</v>
      </c>
      <c r="J24" s="58">
        <v>2801</v>
      </c>
      <c r="K24" s="55"/>
      <c r="L24" s="50"/>
    </row>
    <row r="25" spans="1:12" ht="34.5" customHeight="1" x14ac:dyDescent="0.25">
      <c r="A25" s="11">
        <v>226500</v>
      </c>
      <c r="B25" s="11" t="s">
        <v>51</v>
      </c>
      <c r="C25" s="11">
        <v>110007881</v>
      </c>
      <c r="D25" s="12" t="s">
        <v>115</v>
      </c>
      <c r="E25" s="11" t="s">
        <v>116</v>
      </c>
      <c r="F25" s="11">
        <v>3216</v>
      </c>
      <c r="G25" s="11" t="s">
        <v>117</v>
      </c>
      <c r="H25" s="9" t="s">
        <v>11</v>
      </c>
      <c r="I25" s="9" t="s">
        <v>113</v>
      </c>
      <c r="J25" s="58">
        <v>9192</v>
      </c>
      <c r="K25" s="55"/>
      <c r="L25" s="50"/>
    </row>
    <row r="26" spans="1:12" ht="17.25" customHeight="1" x14ac:dyDescent="0.25">
      <c r="A26" s="11">
        <v>220600</v>
      </c>
      <c r="B26" s="11" t="s">
        <v>50</v>
      </c>
      <c r="C26" s="11">
        <v>110007883</v>
      </c>
      <c r="D26" s="11" t="s">
        <v>49</v>
      </c>
      <c r="E26" s="11" t="s">
        <v>48</v>
      </c>
      <c r="F26" s="11">
        <v>1723</v>
      </c>
      <c r="G26" s="11" t="s">
        <v>47</v>
      </c>
      <c r="H26" s="9" t="s">
        <v>15</v>
      </c>
      <c r="I26" s="9" t="s">
        <v>113</v>
      </c>
      <c r="J26" s="58">
        <v>20612</v>
      </c>
      <c r="K26" s="55"/>
      <c r="L26" s="50"/>
    </row>
    <row r="27" spans="1:12" ht="28.5" customHeight="1" x14ac:dyDescent="0.25">
      <c r="A27" s="11">
        <v>227200</v>
      </c>
      <c r="B27" s="11" t="s">
        <v>46</v>
      </c>
      <c r="C27" s="11">
        <v>110007884</v>
      </c>
      <c r="D27" s="11" t="s">
        <v>45</v>
      </c>
      <c r="E27" s="12" t="s">
        <v>44</v>
      </c>
      <c r="F27" s="11">
        <v>1721</v>
      </c>
      <c r="G27" s="11" t="s">
        <v>43</v>
      </c>
      <c r="H27" s="9" t="s">
        <v>15</v>
      </c>
      <c r="I27" s="9" t="s">
        <v>113</v>
      </c>
      <c r="J27" s="58">
        <v>858</v>
      </c>
      <c r="K27" s="55"/>
      <c r="L27" s="50"/>
    </row>
    <row r="28" spans="1:12" ht="28.5" customHeight="1" x14ac:dyDescent="0.25">
      <c r="A28" s="11">
        <v>202900</v>
      </c>
      <c r="B28" s="11" t="s">
        <v>42</v>
      </c>
      <c r="C28" s="11">
        <v>110007885</v>
      </c>
      <c r="D28" s="11" t="s">
        <v>22</v>
      </c>
      <c r="E28" s="12" t="s">
        <v>41</v>
      </c>
      <c r="F28" s="11">
        <v>1774</v>
      </c>
      <c r="G28" s="11" t="s">
        <v>40</v>
      </c>
      <c r="H28" s="9" t="s">
        <v>15</v>
      </c>
      <c r="I28" s="9" t="s">
        <v>113</v>
      </c>
      <c r="J28" s="58">
        <v>2580</v>
      </c>
      <c r="K28" s="55"/>
      <c r="L28" s="50"/>
    </row>
    <row r="29" spans="1:12" ht="25.5" customHeight="1" x14ac:dyDescent="0.25">
      <c r="A29" s="11">
        <v>227400</v>
      </c>
      <c r="B29" s="11" t="s">
        <v>39</v>
      </c>
      <c r="C29" s="11">
        <v>110007886</v>
      </c>
      <c r="D29" s="57" t="s">
        <v>134</v>
      </c>
      <c r="E29" s="11" t="s">
        <v>38</v>
      </c>
      <c r="F29" s="11">
        <v>3286</v>
      </c>
      <c r="G29" s="11" t="s">
        <v>37</v>
      </c>
      <c r="H29" s="9" t="s">
        <v>11</v>
      </c>
      <c r="I29" s="9" t="s">
        <v>113</v>
      </c>
      <c r="J29" s="58">
        <v>15706</v>
      </c>
      <c r="K29" s="55"/>
      <c r="L29" s="50"/>
    </row>
    <row r="30" spans="1:12" ht="26.15" customHeight="1" x14ac:dyDescent="0.25">
      <c r="A30" s="11">
        <v>224300</v>
      </c>
      <c r="B30" s="11" t="s">
        <v>36</v>
      </c>
      <c r="C30" s="11">
        <v>110007887</v>
      </c>
      <c r="D30" s="12" t="s">
        <v>35</v>
      </c>
      <c r="E30" s="11" t="s">
        <v>34</v>
      </c>
      <c r="F30" s="11">
        <v>1782</v>
      </c>
      <c r="G30" s="11" t="s">
        <v>33</v>
      </c>
      <c r="H30" s="9" t="s">
        <v>15</v>
      </c>
      <c r="I30" s="9" t="s">
        <v>113</v>
      </c>
      <c r="J30" s="58">
        <v>20605</v>
      </c>
      <c r="K30" s="55"/>
      <c r="L30" s="50"/>
    </row>
    <row r="31" spans="1:12" ht="17.25" customHeight="1" x14ac:dyDescent="0.25">
      <c r="A31" s="11">
        <v>221900</v>
      </c>
      <c r="B31" s="11" t="s">
        <v>32</v>
      </c>
      <c r="C31" s="11">
        <v>110007888</v>
      </c>
      <c r="D31" s="51" t="s">
        <v>132</v>
      </c>
      <c r="E31" s="51" t="s">
        <v>133</v>
      </c>
      <c r="F31" s="51">
        <v>1730</v>
      </c>
      <c r="G31" s="11" t="s">
        <v>31</v>
      </c>
      <c r="H31" s="9" t="s">
        <v>15</v>
      </c>
      <c r="I31" s="9" t="s">
        <v>113</v>
      </c>
      <c r="J31" s="58">
        <v>2605</v>
      </c>
      <c r="K31" s="55"/>
      <c r="L31" s="50"/>
    </row>
    <row r="32" spans="1:12" ht="28.5" customHeight="1" x14ac:dyDescent="0.25">
      <c r="A32" s="11">
        <v>209600</v>
      </c>
      <c r="B32" s="11" t="s">
        <v>30</v>
      </c>
      <c r="C32" s="11">
        <v>110007889</v>
      </c>
      <c r="D32" s="12" t="s">
        <v>29</v>
      </c>
      <c r="E32" s="11" t="s">
        <v>28</v>
      </c>
      <c r="F32" s="11">
        <v>1680</v>
      </c>
      <c r="G32" s="11" t="s">
        <v>27</v>
      </c>
      <c r="H32" s="9" t="s">
        <v>15</v>
      </c>
      <c r="I32" s="9" t="s">
        <v>113</v>
      </c>
      <c r="J32" s="58">
        <v>12788</v>
      </c>
      <c r="K32" s="55"/>
      <c r="L32" s="50"/>
    </row>
    <row r="33" spans="1:12" ht="17.25" customHeight="1" x14ac:dyDescent="0.25">
      <c r="A33" s="11">
        <v>210100</v>
      </c>
      <c r="B33" s="11" t="s">
        <v>26</v>
      </c>
      <c r="C33" s="11">
        <v>110007890</v>
      </c>
      <c r="D33" s="11" t="s">
        <v>22</v>
      </c>
      <c r="E33" s="11" t="s">
        <v>25</v>
      </c>
      <c r="F33" s="11">
        <v>1749</v>
      </c>
      <c r="G33" s="11" t="s">
        <v>24</v>
      </c>
      <c r="H33" s="9" t="s">
        <v>15</v>
      </c>
      <c r="I33" s="9" t="s">
        <v>113</v>
      </c>
      <c r="J33" s="58">
        <v>475</v>
      </c>
      <c r="K33" s="55"/>
      <c r="L33" s="50"/>
    </row>
    <row r="34" spans="1:12" ht="17.25" customHeight="1" x14ac:dyDescent="0.25">
      <c r="A34" s="11">
        <v>227900</v>
      </c>
      <c r="B34" s="11" t="s">
        <v>23</v>
      </c>
      <c r="C34" s="11">
        <v>110007891</v>
      </c>
      <c r="D34" s="11" t="s">
        <v>119</v>
      </c>
      <c r="E34" s="11" t="s">
        <v>120</v>
      </c>
      <c r="F34" s="11">
        <v>1784</v>
      </c>
      <c r="G34" s="11" t="s">
        <v>121</v>
      </c>
      <c r="H34" s="9" t="s">
        <v>15</v>
      </c>
      <c r="I34" s="9" t="s">
        <v>113</v>
      </c>
      <c r="J34" s="58">
        <v>576</v>
      </c>
      <c r="K34" s="55"/>
      <c r="L34" s="50"/>
    </row>
    <row r="35" spans="1:12" ht="17.25" customHeight="1" x14ac:dyDescent="0.25">
      <c r="A35" s="11">
        <v>222800</v>
      </c>
      <c r="B35" s="11" t="s">
        <v>21</v>
      </c>
      <c r="C35" s="11">
        <v>110007892</v>
      </c>
      <c r="D35" s="11" t="s">
        <v>123</v>
      </c>
      <c r="E35" s="12" t="s">
        <v>124</v>
      </c>
      <c r="F35" s="11">
        <v>1752</v>
      </c>
      <c r="G35" s="11" t="s">
        <v>20</v>
      </c>
      <c r="H35" s="9" t="s">
        <v>15</v>
      </c>
      <c r="I35" s="9" t="s">
        <v>113</v>
      </c>
      <c r="J35" s="58">
        <v>16933</v>
      </c>
      <c r="K35" s="55"/>
      <c r="L35" s="50"/>
    </row>
    <row r="36" spans="1:12" ht="17.25" customHeight="1" x14ac:dyDescent="0.25">
      <c r="A36" s="11">
        <v>216100</v>
      </c>
      <c r="B36" s="11" t="s">
        <v>19</v>
      </c>
      <c r="C36" s="11">
        <v>110007893</v>
      </c>
      <c r="D36" s="11" t="s">
        <v>18</v>
      </c>
      <c r="E36" s="11" t="s">
        <v>17</v>
      </c>
      <c r="F36" s="11">
        <v>1630</v>
      </c>
      <c r="G36" s="11" t="s">
        <v>16</v>
      </c>
      <c r="H36" s="9" t="s">
        <v>15</v>
      </c>
      <c r="I36" s="9" t="s">
        <v>113</v>
      </c>
      <c r="J36" s="58">
        <v>35708</v>
      </c>
      <c r="K36" s="55"/>
      <c r="L36" s="50"/>
    </row>
    <row r="37" spans="1:12" ht="40" customHeight="1" x14ac:dyDescent="0.25">
      <c r="A37" s="11">
        <v>231000</v>
      </c>
      <c r="B37" s="11" t="s">
        <v>14</v>
      </c>
      <c r="C37" s="11">
        <v>110007894</v>
      </c>
      <c r="D37" s="12" t="s">
        <v>13</v>
      </c>
      <c r="E37" s="12" t="s">
        <v>12</v>
      </c>
      <c r="F37" s="11">
        <v>1716</v>
      </c>
      <c r="G37" s="11" t="s">
        <v>118</v>
      </c>
      <c r="H37" s="9" t="s">
        <v>11</v>
      </c>
      <c r="I37" s="9" t="s">
        <v>113</v>
      </c>
      <c r="J37" s="58">
        <v>4513</v>
      </c>
      <c r="K37" s="55"/>
      <c r="L37" s="50"/>
    </row>
    <row r="38" spans="1:12" x14ac:dyDescent="0.25">
      <c r="A38" s="11"/>
      <c r="B38" s="11"/>
      <c r="C38" s="11"/>
      <c r="D38" s="11"/>
      <c r="E38" s="11"/>
      <c r="F38" s="11"/>
      <c r="G38" s="11"/>
    </row>
    <row r="39" spans="1:12" x14ac:dyDescent="0.25">
      <c r="A39" s="11"/>
      <c r="B39" s="11"/>
      <c r="C39" s="11"/>
      <c r="D39" s="11"/>
      <c r="E39" s="11"/>
      <c r="F39" s="11"/>
      <c r="G39" s="11"/>
    </row>
    <row r="40" spans="1:12" x14ac:dyDescent="0.25">
      <c r="A40" s="11"/>
      <c r="B40" s="11"/>
      <c r="C40" s="11"/>
      <c r="D40" s="11"/>
      <c r="E40" s="11"/>
      <c r="F40" s="11"/>
      <c r="G40" s="11"/>
    </row>
    <row r="41" spans="1:12" x14ac:dyDescent="0.25">
      <c r="A41" s="11"/>
      <c r="B41" s="11"/>
      <c r="C41" s="11"/>
      <c r="D41" s="11"/>
      <c r="E41" s="11"/>
      <c r="F41" s="11"/>
      <c r="G41" s="11"/>
    </row>
    <row r="42" spans="1:12" x14ac:dyDescent="0.25">
      <c r="A42" s="11"/>
      <c r="B42" s="11"/>
      <c r="C42" s="11"/>
      <c r="D42" s="11"/>
      <c r="E42" s="11"/>
      <c r="F42" s="11"/>
      <c r="G42" s="11"/>
    </row>
    <row r="43" spans="1:12" x14ac:dyDescent="0.25">
      <c r="A43" s="11"/>
      <c r="B43" s="11"/>
      <c r="C43" s="11"/>
      <c r="D43" s="11"/>
      <c r="E43" s="11"/>
      <c r="F43" s="11"/>
      <c r="G43" s="11"/>
    </row>
    <row r="44" spans="1:12" x14ac:dyDescent="0.25">
      <c r="A44" s="11"/>
      <c r="B44" s="11"/>
      <c r="C44" s="11"/>
      <c r="D44" s="11"/>
      <c r="E44" s="11"/>
      <c r="F44" s="11"/>
      <c r="G44" s="11"/>
    </row>
    <row r="45" spans="1:12" x14ac:dyDescent="0.25">
      <c r="A45" s="11"/>
      <c r="B45" s="11"/>
      <c r="C45" s="11"/>
      <c r="D45" s="11"/>
      <c r="E45" s="11"/>
      <c r="F45" s="11"/>
      <c r="G45" s="11"/>
    </row>
    <row r="46" spans="1:12" x14ac:dyDescent="0.25">
      <c r="A46" s="11"/>
      <c r="B46" s="11"/>
      <c r="C46" s="11"/>
      <c r="D46" s="11"/>
      <c r="E46" s="11"/>
      <c r="F46" s="11"/>
      <c r="G46" s="11"/>
    </row>
    <row r="47" spans="1:12" x14ac:dyDescent="0.25">
      <c r="A47" s="11"/>
      <c r="B47" s="11"/>
      <c r="C47" s="11"/>
      <c r="D47" s="11"/>
      <c r="E47" s="11"/>
      <c r="F47" s="11"/>
      <c r="G47" s="11"/>
    </row>
    <row r="48" spans="1:12" x14ac:dyDescent="0.25">
      <c r="A48" s="11"/>
      <c r="B48" s="11"/>
      <c r="C48" s="11"/>
      <c r="D48" s="11"/>
      <c r="E48" s="11"/>
      <c r="F48" s="11"/>
      <c r="G48" s="11"/>
    </row>
    <row r="49" spans="1:7" x14ac:dyDescent="0.25">
      <c r="A49" s="11"/>
      <c r="B49" s="11"/>
      <c r="C49" s="11"/>
      <c r="D49" s="11"/>
      <c r="E49" s="11"/>
      <c r="F49" s="11"/>
      <c r="G49" s="11"/>
    </row>
    <row r="50" spans="1:7" x14ac:dyDescent="0.25">
      <c r="A50" s="11"/>
      <c r="B50" s="11"/>
      <c r="C50" s="11"/>
      <c r="D50" s="11"/>
      <c r="E50" s="11"/>
      <c r="F50" s="11"/>
      <c r="G50" s="11"/>
    </row>
    <row r="51" spans="1:7" x14ac:dyDescent="0.25">
      <c r="A51" s="11"/>
      <c r="B51" s="11"/>
      <c r="C51" s="11"/>
      <c r="D51" s="11"/>
      <c r="E51" s="11"/>
      <c r="F51" s="11"/>
      <c r="G51" s="11"/>
    </row>
    <row r="52" spans="1:7" x14ac:dyDescent="0.25">
      <c r="A52" s="11"/>
      <c r="B52" s="11"/>
      <c r="C52" s="11"/>
      <c r="D52" s="11"/>
      <c r="E52" s="11"/>
      <c r="F52" s="11"/>
      <c r="G52" s="11"/>
    </row>
    <row r="53" spans="1:7" x14ac:dyDescent="0.25">
      <c r="A53" s="11"/>
      <c r="B53" s="11"/>
      <c r="C53" s="11"/>
      <c r="D53" s="11"/>
      <c r="E53" s="11"/>
      <c r="F53" s="11"/>
      <c r="G53" s="11"/>
    </row>
    <row r="54" spans="1:7" x14ac:dyDescent="0.25">
      <c r="A54" s="11"/>
      <c r="B54" s="11"/>
      <c r="C54" s="11"/>
      <c r="D54" s="11"/>
      <c r="E54" s="11"/>
      <c r="F54" s="11"/>
      <c r="G54" s="11"/>
    </row>
    <row r="55" spans="1:7" x14ac:dyDescent="0.25">
      <c r="A55" s="11"/>
      <c r="B55" s="11"/>
      <c r="C55" s="11"/>
      <c r="D55" s="11"/>
      <c r="E55" s="11"/>
      <c r="F55" s="11"/>
      <c r="G55" s="11"/>
    </row>
    <row r="56" spans="1:7" x14ac:dyDescent="0.25">
      <c r="A56" s="11"/>
      <c r="B56" s="11"/>
      <c r="C56" s="11"/>
      <c r="D56" s="11"/>
      <c r="E56" s="11"/>
      <c r="F56" s="11"/>
      <c r="G56" s="11"/>
    </row>
    <row r="57" spans="1:7" x14ac:dyDescent="0.25">
      <c r="A57" s="11"/>
      <c r="B57" s="11"/>
      <c r="C57" s="11"/>
      <c r="D57" s="11"/>
      <c r="E57" s="11"/>
      <c r="F57" s="11"/>
      <c r="G57" s="11"/>
    </row>
    <row r="58" spans="1:7" x14ac:dyDescent="0.25">
      <c r="A58" s="11"/>
      <c r="B58" s="11"/>
      <c r="C58" s="11"/>
      <c r="D58" s="11"/>
      <c r="E58" s="11"/>
      <c r="F58" s="11"/>
      <c r="G58" s="11"/>
    </row>
    <row r="59" spans="1:7" x14ac:dyDescent="0.25">
      <c r="A59" s="11"/>
      <c r="B59" s="11"/>
      <c r="C59" s="11"/>
      <c r="D59" s="11"/>
      <c r="E59" s="11"/>
      <c r="F59" s="11"/>
      <c r="G59" s="11"/>
    </row>
    <row r="60" spans="1:7" x14ac:dyDescent="0.25">
      <c r="A60" s="11"/>
      <c r="B60" s="11"/>
      <c r="C60" s="11"/>
      <c r="D60" s="11"/>
      <c r="E60" s="11"/>
      <c r="F60" s="11"/>
      <c r="G60" s="11"/>
    </row>
    <row r="61" spans="1:7" x14ac:dyDescent="0.25">
      <c r="A61" s="11"/>
      <c r="B61" s="11"/>
      <c r="C61" s="11"/>
      <c r="D61" s="11"/>
      <c r="E61" s="11"/>
      <c r="F61" s="11"/>
      <c r="G61" s="11"/>
    </row>
    <row r="62" spans="1:7" x14ac:dyDescent="0.25">
      <c r="A62" s="11"/>
      <c r="B62" s="11"/>
      <c r="C62" s="11"/>
      <c r="D62" s="11"/>
      <c r="E62" s="11"/>
      <c r="F62" s="11"/>
      <c r="G62" s="11"/>
    </row>
    <row r="63" spans="1:7" x14ac:dyDescent="0.25">
      <c r="A63" s="11"/>
      <c r="B63" s="11"/>
      <c r="C63" s="11"/>
      <c r="D63" s="11"/>
      <c r="E63" s="11"/>
      <c r="F63" s="11"/>
      <c r="G63" s="11"/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1"/>
      <c r="B65" s="11"/>
      <c r="C65" s="11"/>
      <c r="D65" s="11"/>
      <c r="E65" s="11"/>
      <c r="F65" s="11"/>
      <c r="G65" s="11"/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1"/>
      <c r="B67" s="11"/>
      <c r="C67" s="11"/>
      <c r="D67" s="11"/>
      <c r="E67" s="11"/>
      <c r="F67" s="11"/>
      <c r="G67" s="11"/>
    </row>
    <row r="68" spans="1:7" x14ac:dyDescent="0.25">
      <c r="A68" s="11"/>
      <c r="B68" s="11"/>
      <c r="C68" s="11"/>
      <c r="D68" s="11"/>
      <c r="E68" s="11"/>
      <c r="F68" s="11"/>
      <c r="G68" s="11"/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1"/>
      <c r="B70" s="11"/>
      <c r="C70" s="11"/>
      <c r="D70" s="11"/>
      <c r="E70" s="11"/>
      <c r="F70" s="11"/>
      <c r="G70" s="11"/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1"/>
      <c r="B72" s="11"/>
      <c r="C72" s="11"/>
      <c r="D72" s="11"/>
      <c r="E72" s="11"/>
      <c r="F72" s="11"/>
      <c r="G72" s="11"/>
    </row>
    <row r="73" spans="1:7" x14ac:dyDescent="0.25">
      <c r="A73" s="11"/>
      <c r="B73" s="11"/>
      <c r="C73" s="11"/>
      <c r="D73" s="11"/>
      <c r="E73" s="11"/>
      <c r="F73" s="11"/>
      <c r="G73" s="11"/>
    </row>
    <row r="74" spans="1:7" x14ac:dyDescent="0.25">
      <c r="A74" s="11"/>
      <c r="B74" s="11"/>
      <c r="C74" s="11"/>
      <c r="D74" s="11"/>
      <c r="E74" s="11"/>
      <c r="F74" s="11"/>
      <c r="G74" s="11"/>
    </row>
    <row r="75" spans="1:7" x14ac:dyDescent="0.25">
      <c r="A75" s="11"/>
      <c r="B75" s="11"/>
      <c r="C75" s="11"/>
      <c r="D75" s="11"/>
      <c r="E75" s="11"/>
      <c r="F75" s="11"/>
      <c r="G75" s="11"/>
    </row>
    <row r="76" spans="1:7" x14ac:dyDescent="0.25">
      <c r="A76" s="11"/>
      <c r="B76" s="11"/>
      <c r="C76" s="11"/>
      <c r="D76" s="11"/>
      <c r="E76" s="11"/>
      <c r="F76" s="11"/>
      <c r="G76" s="11"/>
    </row>
    <row r="77" spans="1:7" x14ac:dyDescent="0.25">
      <c r="A77" s="11"/>
      <c r="B77" s="11"/>
      <c r="C77" s="11"/>
      <c r="D77" s="11"/>
      <c r="E77" s="11"/>
      <c r="F77" s="11"/>
      <c r="G77" s="11"/>
    </row>
    <row r="78" spans="1:7" x14ac:dyDescent="0.25">
      <c r="A78" s="11"/>
      <c r="B78" s="11"/>
      <c r="C78" s="11"/>
      <c r="D78" s="11"/>
      <c r="E78" s="11"/>
      <c r="F78" s="11"/>
      <c r="G78" s="11"/>
    </row>
  </sheetData>
  <autoFilter ref="A12:G78" xr:uid="{00000000-0009-0000-0000-000001000000}">
    <filterColumn colId="3" showButton="0"/>
    <filterColumn colId="4" showButton="0"/>
    <filterColumn colId="5" showButton="0"/>
  </autoFilter>
  <mergeCells count="2">
    <mergeCell ref="D12:G12"/>
    <mergeCell ref="N4:S4"/>
  </mergeCells>
  <phoneticPr fontId="26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43" fitToHeight="0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gabehöhe Kt FR"/>
    <f:field ref="objsubject" par="" edit="true" text=""/>
    <f:field ref="objcreatedby" par="" text="Bleny, Hélène (BAFU - BYE)"/>
    <f:field ref="objcreatedat" par="" text="04.04.2016 14:25:02"/>
    <f:field ref="objchangedby" par="" text="Dessarzin, Martine (BAFU - dem)"/>
    <f:field ref="objmodifiedat" par="" text="07.06.2016 15:33:12"/>
    <f:field ref="doc_FSCFOLIO_1_1001_FieldDocumentNumber" par="" text=""/>
    <f:field ref="doc_FSCFOLIO_1_1001_FieldSubject" par="" edit="true" text=""/>
    <f:field ref="FSCFOLIO_1_1001_FieldCurrentUser" par="" text="Aline Meier"/>
    <f:field ref="CCAPRECONFIG_15_1001_Objektname" par="" edit="true" text="Abgabehöhe Kt FR"/>
    <f:field ref="CHPRECONFIG_1_1001_Objektname" par="" edit="true" text="Abgabehöhe Kt FR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Légende</vt:lpstr>
      <vt:lpstr>Canton</vt:lpstr>
      <vt:lpstr>Canton!Impression_des_titres</vt:lpstr>
      <vt:lpstr>Canton!Zone_d_impression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Randin Léa</dc:creator>
  <cp:lastModifiedBy>Liebich Caroline BAFU</cp:lastModifiedBy>
  <cp:lastPrinted>2017-05-04T10:22:57Z</cp:lastPrinted>
  <dcterms:created xsi:type="dcterms:W3CDTF">2016-03-31T08:04:31Z</dcterms:created>
  <dcterms:modified xsi:type="dcterms:W3CDTF">2023-11-27T14:41:29Z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>Freundliche Grüsse</vt:lpwstr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Abteilung Wasser</vt:lpwstr>
  </property>
  <property fmtid="{D5CDD505-2E9C-101B-9397-08002B2CF9AE}" pid="114" name="FSC#BAFUBDO@15.1700:Aktenzeichen">
    <vt:lpwstr>337.511-00004/00005/S153-0739</vt:lpwstr>
  </property>
  <property fmtid="{D5CDD505-2E9C-101B-9397-08002B2CF9AE}" pid="115" name="FSC#BAFUBDO@15.1700:Auftrag_Nr">
    <vt:lpwstr>337.511-00004/00005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10.04.2019</vt:lpwstr>
  </property>
  <property fmtid="{D5CDD505-2E9C-101B-9397-08002B2CF9AE}" pid="123" name="FSC#BAFUBDO@15.1700:DocGegenstand">
    <vt:lpwstr>Abgabehöhe Kt FR 2019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2018-11-12T09:30:25</vt:lpwstr>
  </property>
  <property fmtid="{D5CDD505-2E9C-101B-9397-08002B2CF9AE}" pid="130" name="FSC#BAFUBDO@15.1700:Filereference">
    <vt:lpwstr>337.511-00004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Bestimmung der Abgabehöhe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</vt:lpwstr>
  </property>
  <property fmtid="{D5CDD505-2E9C-101B-9397-08002B2CF9AE}" pid="140" name="FSC#BAFUBDO@15.1700:Absender_Kopfzeile_OE">
    <vt:lpwstr>BAFU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/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Wasser (W)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>COO.1.1001.1.137854</vt:lpwstr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SHM</vt:lpwstr>
  </property>
  <property fmtid="{D5CDD505-2E9C-101B-9397-08002B2CF9AE}" pid="203" name="FSC#UVEKCFG@15.1700:CategoryReference">
    <vt:lpwstr>337.511</vt:lpwstr>
  </property>
  <property fmtid="{D5CDD505-2E9C-101B-9397-08002B2CF9AE}" pid="204" name="FSC#UVEKCFG@15.1700:cooAddress">
    <vt:lpwstr>COO.2002.100.2.10615892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Abgabehöhe Kt FR 2019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S153-0739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21.05.2019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Abgabehöhe Kt FR 2019</vt:lpwstr>
  </property>
  <property fmtid="{D5CDD505-2E9C-101B-9397-08002B2CF9AE}" pid="284" name="FSC#UVEKCFG@15.1700:Nummer">
    <vt:lpwstr>S153-0739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337.511-00004</vt:lpwstr>
  </property>
  <property fmtid="{D5CDD505-2E9C-101B-9397-08002B2CF9AE}" pid="289" name="FSC#COOELAK@1.1001:FileRefYear">
    <vt:lpwstr>2018</vt:lpwstr>
  </property>
  <property fmtid="{D5CDD505-2E9C-101B-9397-08002B2CF9AE}" pid="290" name="FSC#COOELAK@1.1001:FileRefOrdinal">
    <vt:lpwstr>4</vt:lpwstr>
  </property>
  <property fmtid="{D5CDD505-2E9C-101B-9397-08002B2CF9AE}" pid="291" name="FSC#COOELAK@1.1001:FileRefOU">
    <vt:lpwstr>Wasser (W)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Dominguez Damian</vt:lpwstr>
  </property>
  <property fmtid="{D5CDD505-2E9C-101B-9397-08002B2CF9AE}" pid="294" name="FSC#COOELAK@1.1001:OwnerExtension">
    <vt:lpwstr>+41 58 46 335 83</vt:lpwstr>
  </property>
  <property fmtid="{D5CDD505-2E9C-101B-9397-08002B2CF9AE}" pid="295" name="FSC#COOELAK@1.1001:OwnerFaxExtension">
    <vt:lpwstr>+41 58 46 303 71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Gewässerschutz (W) (BAFU)</vt:lpwstr>
  </property>
  <property fmtid="{D5CDD505-2E9C-101B-9397-08002B2CF9AE}" pid="301" name="FSC#COOELAK@1.1001:CreatedAt">
    <vt:lpwstr>10.04.2019</vt:lpwstr>
  </property>
  <property fmtid="{D5CDD505-2E9C-101B-9397-08002B2CF9AE}" pid="302" name="FSC#COOELAK@1.1001:OU">
    <vt:lpwstr>Wasser (W)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*COO.2002.100.2.10615892*</vt:lpwstr>
  </property>
  <property fmtid="{D5CDD505-2E9C-101B-9397-08002B2CF9AE}" pid="305" name="FSC#COOELAK@1.1001:RefBarCode">
    <vt:lpwstr>*COO.2002.100.6.2570357*</vt:lpwstr>
  </property>
  <property fmtid="{D5CDD505-2E9C-101B-9397-08002B2CF9AE}" pid="306" name="FSC#COOELAK@1.1001:FileRefBarCode">
    <vt:lpwstr>*337.511-00004*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/>
  </property>
  <property fmtid="{D5CDD505-2E9C-101B-9397-08002B2CF9AE}" pid="311" name="FSC#COOELAK@1.1001:ProcessResponsiblePhone">
    <vt:lpwstr/>
  </property>
  <property fmtid="{D5CDD505-2E9C-101B-9397-08002B2CF9AE}" pid="312" name="FSC#COOELAK@1.1001:ProcessResponsibleMail">
    <vt:lpwstr/>
  </property>
  <property fmtid="{D5CDD505-2E9C-101B-9397-08002B2CF9AE}" pid="313" name="FSC#COOELAK@1.1001:ProcessResponsibleFax">
    <vt:lpwstr/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337.511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magdalena.sahli@bafu.admin.ch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Eang 2019 Kt FR (Kopie)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337.511-00004/00005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COO.2002.100.2.10615892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