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Der kluge Einkaufswagen\"/>
    </mc:Choice>
  </mc:AlternateContent>
  <bookViews>
    <workbookView xWindow="0" yWindow="0" windowWidth="22010" windowHeight="8960"/>
  </bookViews>
  <sheets>
    <sheet name="Conteggio finale" sheetId="1" r:id="rId1"/>
  </sheets>
  <definedNames>
    <definedName name="_xlnm.Print_Area" localSheetId="0">'Conteggio finale'!$A$1:$H$125</definedName>
    <definedName name="OLE_LINK1" localSheetId="0">'Conteggio finale'!$E$1</definedName>
  </definedNames>
  <calcPr calcId="162913"/>
</workbook>
</file>

<file path=xl/calcChain.xml><?xml version="1.0" encoding="utf-8"?>
<calcChain xmlns="http://schemas.openxmlformats.org/spreadsheetml/2006/main">
  <c r="C75" i="1" l="1"/>
  <c r="E53" i="1" l="1"/>
  <c r="B74" i="1" s="1"/>
  <c r="D53" i="1"/>
  <c r="B73" i="1" s="1"/>
  <c r="C53" i="1"/>
  <c r="B72" i="1" s="1"/>
  <c r="F59" i="1" l="1"/>
  <c r="E59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31" i="1"/>
  <c r="G31" i="1" l="1"/>
  <c r="G43" i="1"/>
  <c r="F19" i="1" s="1"/>
  <c r="G39" i="1"/>
  <c r="G35" i="1"/>
  <c r="G18" i="1" l="1"/>
  <c r="D73" i="1" s="1"/>
  <c r="G17" i="1"/>
  <c r="D72" i="1" s="1"/>
  <c r="B43" i="1" l="1"/>
  <c r="B57" i="1" s="1"/>
  <c r="B39" i="1"/>
  <c r="B56" i="1" s="1"/>
  <c r="B35" i="1"/>
  <c r="B55" i="1" s="1"/>
  <c r="B31" i="1"/>
  <c r="B54" i="1" s="1"/>
  <c r="G57" i="1" l="1"/>
  <c r="D59" i="1" l="1"/>
  <c r="F20" i="1"/>
  <c r="E19" i="1"/>
  <c r="G54" i="1" l="1"/>
  <c r="G58" i="1"/>
  <c r="G55" i="1"/>
  <c r="G56" i="1"/>
  <c r="G59" i="1" l="1"/>
  <c r="C59" i="1"/>
  <c r="D19" i="1"/>
  <c r="C19" i="1"/>
  <c r="G19" i="1" l="1"/>
  <c r="G62" i="1"/>
  <c r="F62" i="1" s="1"/>
  <c r="D20" i="1"/>
  <c r="E20" i="1"/>
  <c r="C20" i="1"/>
  <c r="C58" i="1"/>
  <c r="D58" i="1"/>
  <c r="G20" i="1" l="1"/>
  <c r="F61" i="1" s="1"/>
  <c r="D74" i="1"/>
  <c r="D75" i="1" s="1"/>
  <c r="E58" i="1"/>
  <c r="G21" i="1" l="1"/>
  <c r="G61" i="1"/>
</calcChain>
</file>

<file path=xl/sharedStrings.xml><?xml version="1.0" encoding="utf-8"?>
<sst xmlns="http://schemas.openxmlformats.org/spreadsheetml/2006/main" count="77" uniqueCount="73">
  <si>
    <t>Cash</t>
  </si>
  <si>
    <t>Differenz</t>
  </si>
  <si>
    <t>Partner 2</t>
  </si>
  <si>
    <t>Partner 3</t>
  </si>
  <si>
    <t>Partner 4</t>
  </si>
  <si>
    <t>Partner 1</t>
  </si>
  <si>
    <t>Conteggio finale relativo al progetto UTF n.</t>
  </si>
  <si>
    <t>Titolo:</t>
  </si>
  <si>
    <t>Costi effettivi alla fine del progetto</t>
  </si>
  <si>
    <t>Ufficio federale dell'ambiente UFAM</t>
  </si>
  <si>
    <t>Dipartimento federale dell'ambiente</t>
  </si>
  <si>
    <t>dei trasporti, dell'energia e delle comunicazioni DATEC</t>
  </si>
  <si>
    <t>Costi degli impianti</t>
  </si>
  <si>
    <t>Altre spese</t>
  </si>
  <si>
    <t>Costi relativi ai salari</t>
  </si>
  <si>
    <t>Totale</t>
  </si>
  <si>
    <t xml:space="preserve">Costi degli impianti:  </t>
  </si>
  <si>
    <t xml:space="preserve">Altre spese:  </t>
  </si>
  <si>
    <t xml:space="preserve">Costi relativi ai salari:  </t>
  </si>
  <si>
    <t>materiale di valore duraturo</t>
  </si>
  <si>
    <t>materiale di consumo, spese e costi di affitto</t>
  </si>
  <si>
    <t>costi salariali totali per partner, cfr. anche sotto</t>
  </si>
  <si>
    <t>Costi salariali dettagliati</t>
  </si>
  <si>
    <t>Nome</t>
  </si>
  <si>
    <t>Conteggio ore o giorni</t>
  </si>
  <si>
    <t>Tariffa giornaliera o oraria</t>
  </si>
  <si>
    <t>Costi salariali / collaboratore</t>
  </si>
  <si>
    <t>Totale costi salariali per partner</t>
  </si>
  <si>
    <r>
      <t xml:space="preserve">Finanziamento </t>
    </r>
    <r>
      <rPr>
        <sz val="10"/>
        <color theme="1"/>
        <rFont val="Arial"/>
        <family val="2"/>
      </rPr>
      <t>incl. contributo UFAM</t>
    </r>
  </si>
  <si>
    <t>UFAM</t>
  </si>
  <si>
    <t>Prestazioni proprie</t>
  </si>
  <si>
    <t>Prestazioni proprie: prestazioni fornite dal partner 1, 2, 3… e non finanziate dall’esterno. Il totale (campo in basso a destra) deve corrispondere ai costi totali della tabella «Costi effettivi alla fine del progetto». Con «Cash» si intendono contributi finanziari dei partner (non la somma delle prestazioni proprie). Il sostegno dell’UFAM è considerato un contributo Cash.</t>
  </si>
  <si>
    <t>Controllo: Totale delle costi effettivi è ugale al totale delle costi finora</t>
  </si>
  <si>
    <t>Confronto tra costi preventivati (secondo contratto/domanda) e costi effettivi</t>
  </si>
  <si>
    <t>alla fine del progetto, motivi di discrepanze notevoli</t>
  </si>
  <si>
    <t>Costi preventivati</t>
  </si>
  <si>
    <t>Costi effettivi</t>
  </si>
  <si>
    <t>Motivi di discrepanze (Solo in caso di discrepanze notevoli)</t>
  </si>
  <si>
    <t>Osservazioni:</t>
  </si>
  <si>
    <t>Luogo e data</t>
  </si>
  <si>
    <t>Visto/Firma</t>
  </si>
  <si>
    <t>Inviare una copia in forma elettronica a</t>
  </si>
  <si>
    <t>innovation@bafu.admin.ch</t>
  </si>
  <si>
    <t>Controllo: 50% di regola (UFAM/Prestazioni proprie)</t>
  </si>
  <si>
    <t>• Sotto «Costi salariali dettagliati» deve figurare almeno la tariffa oraria utilizzata per ogni collaboratore e la somma salariale totale per partner. La somma totale corrisponde alla voce «Costi salariali» in entrambe le tabelle «Costi effettivi» e «Confronto tra costi preventivati e costi effettivi».</t>
  </si>
  <si>
    <t xml:space="preserve">• La tabella «Finanziamenti» precisa la modalità di copertura dei costi tramite prestazioni proprie o contributi Cash. Sotto «Prestazioni proprie» vengono conteggiate solo le prestazioni che non sono state finanziate esternamente (p es. dall’UFAM). Con «Cash» si intendono contributi finanziari dei partner o di terzi (non la somma delle prestazioni proprie). Il contributo UFAM è parte dei finanziamenti e viene conteggiato sotto «Cash».
</t>
  </si>
  <si>
    <t>• Il confronto tra costi preventivati e costi effettivi comprende i costi totali e non solo la parte finanziata dall’UFAM.</t>
  </si>
  <si>
    <t>• Il conteggio finale riassume le spese (costi) e finanziamenti al termine del progetto. Nella tabella «Costi effettivi» vengono incluse tutte le spese. Il totale deve corrispondere al totale che figura nella tabella «Finanziamenti».</t>
  </si>
  <si>
    <r>
      <t xml:space="preserve">Categoria (funzione / lavoro) </t>
    </r>
    <r>
      <rPr>
        <b/>
        <vertAlign val="superscript"/>
        <sz val="8"/>
        <color rgb="FF000000"/>
        <rFont val="Arial"/>
        <family val="2"/>
      </rPr>
      <t xml:space="preserve"> 1)</t>
    </r>
  </si>
  <si>
    <r>
      <t>1)</t>
    </r>
    <r>
      <rPr>
        <sz val="8"/>
        <color theme="1"/>
        <rFont val="Arial"/>
        <family val="2"/>
      </rPr>
      <t xml:space="preserve"> La scelta della tariffa è determinata dalla funzione all’interno del progetto. Una persona può svolgere più funzioni retribuite a tariffe differenti.</t>
    </r>
  </si>
  <si>
    <r>
      <t>2)</t>
    </r>
    <r>
      <rPr>
        <sz val="8"/>
        <color theme="1"/>
        <rFont val="Arial"/>
        <family val="2"/>
      </rPr>
      <t xml:space="preserve"> Incl. 20 % contributi sociali e 15 % overhead</t>
    </r>
  </si>
  <si>
    <t>Spiegazioni:</t>
  </si>
  <si>
    <t>Responsabile del progetto, sostituto/a responsabile del progetto, collaboratore/ collaboratrice scientifico/scientifica esperto/ esperta</t>
  </si>
  <si>
    <r>
      <t xml:space="preserve">Tariffa (brutto) </t>
    </r>
    <r>
      <rPr>
        <b/>
        <vertAlign val="superscript"/>
        <sz val="8"/>
        <color rgb="FF000000"/>
        <rFont val="Arial"/>
        <family val="2"/>
      </rPr>
      <t>2)</t>
    </r>
    <r>
      <rPr>
        <b/>
        <sz val="11"/>
        <color rgb="FF000000"/>
        <rFont val="Arial"/>
        <family val="2"/>
      </rPr>
      <t xml:space="preserve"> </t>
    </r>
  </si>
  <si>
    <t>Collaboratore/ collaboratrice scientifico/scientifica</t>
  </si>
  <si>
    <t>Technico/ technica</t>
  </si>
  <si>
    <t>Dottorando/ dottoranda</t>
  </si>
  <si>
    <t>Le tariffe salariali per progetti UTF si applicano a istituti di ricerca e imprese.
Le tariffe salariali massime per progetti UTF sono:</t>
  </si>
  <si>
    <t>B</t>
  </si>
  <si>
    <t>C</t>
  </si>
  <si>
    <t>D</t>
  </si>
  <si>
    <t>cat.</t>
  </si>
  <si>
    <t>Le tariffe salariali UTF si basano su un tempo di lavoro pari a 1824 ore lavorative per persona all’anno.
Le tariffe si applicano alle categorie di personale definite. La tariffa oraria non può essere modificata durante il progetto.</t>
  </si>
  <si>
    <t xml:space="preserve">CHF 128.-/h max. </t>
  </si>
  <si>
    <t xml:space="preserve">CHF   94.-/h max. </t>
  </si>
  <si>
    <t xml:space="preserve">CHF   85.-/h max. </t>
  </si>
  <si>
    <t>CHF   55.-/h max.</t>
  </si>
  <si>
    <t>E</t>
  </si>
  <si>
    <t>Stagista</t>
  </si>
  <si>
    <t>CHF   28.-/h max.</t>
  </si>
  <si>
    <r>
      <t>3)</t>
    </r>
    <r>
      <rPr>
        <sz val="8"/>
        <color theme="1"/>
        <rFont val="Arial"/>
        <family val="2"/>
      </rPr>
      <t xml:space="preserve"> La categoria A corrisponde alla tariffa media calcolata sulla base delle tre funzioni elencate.</t>
    </r>
  </si>
  <si>
    <t>Tariffe salariali per progetti UTF dal 1° gennaio 2021</t>
  </si>
  <si>
    <r>
      <t xml:space="preserve">A </t>
    </r>
    <r>
      <rPr>
        <b/>
        <vertAlign val="superscript"/>
        <sz val="10"/>
        <color theme="1"/>
        <rFont val="Arial"/>
        <family val="2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</si>
</sst>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color theme="1"/>
      <name val="Arial"/>
      <family val="2"/>
    </font>
    <font>
      <sz val="10"/>
      <color rgb="FF7030A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rgb="FF88602A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8"/>
      <color theme="2"/>
      <name val="Arial"/>
      <family val="2"/>
    </font>
    <font>
      <sz val="8"/>
      <color theme="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ill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Fill="1" applyBorder="1" applyAlignment="1"/>
    <xf numFmtId="4" fontId="0" fillId="2" borderId="1" xfId="0" applyNumberFormat="1" applyFill="1" applyBorder="1"/>
    <xf numFmtId="4" fontId="1" fillId="2" borderId="1" xfId="0" applyNumberFormat="1" applyFont="1" applyFill="1" applyBorder="1"/>
    <xf numFmtId="4" fontId="0" fillId="0" borderId="0" xfId="0" applyNumberFormat="1" applyBorder="1"/>
    <xf numFmtId="0" fontId="3" fillId="0" borderId="0" xfId="0" applyFont="1"/>
    <xf numFmtId="0" fontId="3" fillId="0" borderId="0" xfId="0" applyFont="1" applyFill="1" applyBorder="1"/>
    <xf numFmtId="4" fontId="3" fillId="0" borderId="0" xfId="0" applyNumberFormat="1" applyFont="1"/>
    <xf numFmtId="3" fontId="5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/>
    <xf numFmtId="4" fontId="0" fillId="2" borderId="1" xfId="0" applyNumberFormat="1" applyFill="1" applyBorder="1" applyAlignment="1"/>
    <xf numFmtId="4" fontId="8" fillId="2" borderId="1" xfId="0" applyNumberFormat="1" applyFont="1" applyFill="1" applyBorder="1"/>
    <xf numFmtId="4" fontId="9" fillId="2" borderId="5" xfId="0" applyNumberFormat="1" applyFont="1" applyFill="1" applyBorder="1" applyAlignment="1"/>
    <xf numFmtId="4" fontId="10" fillId="2" borderId="1" xfId="0" applyNumberFormat="1" applyFont="1" applyFill="1" applyBorder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4" fontId="15" fillId="2" borderId="12" xfId="0" applyNumberFormat="1" applyFont="1" applyFill="1" applyBorder="1" applyAlignment="1"/>
    <xf numFmtId="4" fontId="15" fillId="2" borderId="1" xfId="0" applyNumberFormat="1" applyFont="1" applyFill="1" applyBorder="1"/>
    <xf numFmtId="0" fontId="0" fillId="2" borderId="1" xfId="0" applyFill="1" applyBorder="1" applyProtection="1"/>
    <xf numFmtId="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Alignment="1" applyProtection="1">
      <protection locked="0"/>
    </xf>
    <xf numFmtId="4" fontId="16" fillId="0" borderId="0" xfId="0" applyNumberFormat="1" applyFont="1"/>
    <xf numFmtId="2" fontId="16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4" fontId="0" fillId="3" borderId="1" xfId="0" applyNumberFormat="1" applyFill="1" applyBorder="1" applyAlignment="1" applyProtection="1">
      <alignment vertical="top"/>
      <protection locked="0"/>
    </xf>
    <xf numFmtId="4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4" fontId="0" fillId="3" borderId="1" xfId="0" applyNumberFormat="1" applyFill="1" applyBorder="1" applyAlignment="1" applyProtection="1">
      <protection locked="0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 wrapText="1"/>
    </xf>
    <xf numFmtId="0" fontId="25" fillId="0" borderId="0" xfId="0" applyFont="1" applyAlignment="1">
      <alignment vertical="center"/>
    </xf>
    <xf numFmtId="0" fontId="26" fillId="0" borderId="0" xfId="1"/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4" fontId="0" fillId="3" borderId="12" xfId="0" applyNumberFormat="1" applyFill="1" applyBorder="1" applyAlignment="1" applyProtection="1">
      <alignment vertical="top"/>
      <protection locked="0"/>
    </xf>
    <xf numFmtId="4" fontId="0" fillId="3" borderId="13" xfId="0" applyNumberFormat="1" applyFill="1" applyBorder="1" applyAlignment="1" applyProtection="1">
      <alignment vertical="top"/>
      <protection locked="0"/>
    </xf>
    <xf numFmtId="4" fontId="0" fillId="3" borderId="8" xfId="0" applyNumberFormat="1" applyFill="1" applyBorder="1" applyAlignment="1" applyProtection="1">
      <alignment vertical="top"/>
      <protection locked="0"/>
    </xf>
    <xf numFmtId="0" fontId="20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top"/>
    </xf>
    <xf numFmtId="0" fontId="0" fillId="3" borderId="5" xfId="0" applyFill="1" applyBorder="1" applyAlignment="1" applyProtection="1">
      <alignment horizontal="left" vertical="top"/>
      <protection locked="0"/>
    </xf>
    <xf numFmtId="0" fontId="0" fillId="3" borderId="14" xfId="0" applyFill="1" applyBorder="1" applyAlignment="1" applyProtection="1">
      <alignment horizontal="left" vertical="top"/>
      <protection locked="0"/>
    </xf>
    <xf numFmtId="0" fontId="0" fillId="3" borderId="6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15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22" fillId="0" borderId="0" xfId="0" applyFont="1" applyAlignment="1">
      <alignment horizontal="left" vertical="top" wrapText="1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left"/>
      <protection locked="0"/>
    </xf>
    <xf numFmtId="0" fontId="12" fillId="3" borderId="13" xfId="0" applyFont="1" applyFill="1" applyBorder="1" applyAlignment="1" applyProtection="1">
      <alignment horizontal="left"/>
      <protection locked="0"/>
    </xf>
    <xf numFmtId="0" fontId="12" fillId="3" borderId="8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right" vertical="top"/>
    </xf>
    <xf numFmtId="4" fontId="8" fillId="2" borderId="10" xfId="0" applyNumberFormat="1" applyFont="1" applyFill="1" applyBorder="1" applyAlignment="1">
      <alignment horizontal="right" vertical="top"/>
    </xf>
    <xf numFmtId="4" fontId="8" fillId="2" borderId="11" xfId="0" applyNumberFormat="1" applyFont="1" applyFill="1" applyBorder="1" applyAlignment="1">
      <alignment horizontal="right" vertical="top"/>
    </xf>
    <xf numFmtId="4" fontId="9" fillId="2" borderId="9" xfId="0" applyNumberFormat="1" applyFont="1" applyFill="1" applyBorder="1" applyAlignment="1">
      <alignment horizontal="right" vertical="top"/>
    </xf>
    <xf numFmtId="4" fontId="9" fillId="2" borderId="10" xfId="0" applyNumberFormat="1" applyFont="1" applyFill="1" applyBorder="1" applyAlignment="1">
      <alignment horizontal="right" vertical="top"/>
    </xf>
    <xf numFmtId="4" fontId="9" fillId="2" borderId="11" xfId="0" applyNumberFormat="1" applyFont="1" applyFill="1" applyBorder="1" applyAlignment="1">
      <alignment horizontal="right" vertical="top"/>
    </xf>
    <xf numFmtId="4" fontId="1" fillId="2" borderId="9" xfId="0" applyNumberFormat="1" applyFont="1" applyFill="1" applyBorder="1" applyAlignment="1">
      <alignment horizontal="right" vertical="top"/>
    </xf>
    <xf numFmtId="4" fontId="1" fillId="2" borderId="10" xfId="0" applyNumberFormat="1" applyFont="1" applyFill="1" applyBorder="1" applyAlignment="1">
      <alignment horizontal="right" vertical="top"/>
    </xf>
    <xf numFmtId="4" fontId="1" fillId="2" borderId="11" xfId="0" applyNumberFormat="1" applyFont="1" applyFill="1" applyBorder="1" applyAlignment="1">
      <alignment horizontal="right" vertical="top"/>
    </xf>
    <xf numFmtId="4" fontId="10" fillId="2" borderId="9" xfId="0" applyNumberFormat="1" applyFont="1" applyFill="1" applyBorder="1" applyAlignment="1">
      <alignment horizontal="right" vertical="top"/>
    </xf>
    <xf numFmtId="4" fontId="10" fillId="2" borderId="10" xfId="0" applyNumberFormat="1" applyFont="1" applyFill="1" applyBorder="1" applyAlignment="1">
      <alignment horizontal="right" vertical="top"/>
    </xf>
    <xf numFmtId="4" fontId="10" fillId="2" borderId="11" xfId="0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top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4" fontId="0" fillId="0" borderId="0" xfId="0" applyNumberFormat="1" applyBorder="1" applyAlignment="1"/>
    <xf numFmtId="0" fontId="4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8">
    <dxf>
      <font>
        <color theme="2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886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571500</xdr:colOff>
      <xdr:row>3</xdr:row>
      <xdr:rowOff>9525</xdr:rowOff>
    </xdr:to>
    <xdr:pic>
      <xdr:nvPicPr>
        <xdr:cNvPr id="3" name="Grafik 2" descr="Bundeslogo_sw_pos_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novation@bafu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5"/>
  <sheetViews>
    <sheetView tabSelected="1" topLeftCell="A107" zoomScaleNormal="100" zoomScaleSheetLayoutView="100" workbookViewId="0">
      <selection activeCell="A114" sqref="A114"/>
    </sheetView>
  </sheetViews>
  <sheetFormatPr baseColWidth="10" defaultRowHeight="12.5" x14ac:dyDescent="0.25"/>
  <cols>
    <col min="1" max="1" width="3.7265625" customWidth="1"/>
    <col min="2" max="2" width="17.81640625" customWidth="1"/>
    <col min="3" max="7" width="16.81640625" customWidth="1"/>
    <col min="8" max="8" width="3.7265625" customWidth="1"/>
  </cols>
  <sheetData>
    <row r="1" spans="2:7" x14ac:dyDescent="0.25">
      <c r="E1" s="57" t="s">
        <v>10</v>
      </c>
    </row>
    <row r="2" spans="2:7" x14ac:dyDescent="0.25">
      <c r="E2" s="57" t="s">
        <v>11</v>
      </c>
    </row>
    <row r="3" spans="2:7" x14ac:dyDescent="0.25">
      <c r="E3" s="58" t="s">
        <v>9</v>
      </c>
    </row>
    <row r="8" spans="2:7" ht="18" x14ac:dyDescent="0.25">
      <c r="B8" s="21" t="s">
        <v>6</v>
      </c>
      <c r="F8" s="85"/>
      <c r="G8" s="86"/>
    </row>
    <row r="10" spans="2:7" ht="15.5" x14ac:dyDescent="0.35">
      <c r="B10" s="22" t="s">
        <v>7</v>
      </c>
      <c r="C10" s="87"/>
      <c r="D10" s="88"/>
      <c r="E10" s="88"/>
      <c r="F10" s="88"/>
      <c r="G10" s="89"/>
    </row>
    <row r="14" spans="2:7" ht="15.5" x14ac:dyDescent="0.25">
      <c r="B14" s="23" t="s">
        <v>8</v>
      </c>
    </row>
    <row r="16" spans="2:7" x14ac:dyDescent="0.25">
      <c r="B16" s="1"/>
      <c r="C16" s="60" t="s">
        <v>5</v>
      </c>
      <c r="D16" s="60" t="s">
        <v>2</v>
      </c>
      <c r="E16" s="60" t="s">
        <v>3</v>
      </c>
      <c r="F16" s="60" t="s">
        <v>4</v>
      </c>
      <c r="G16" s="32" t="s">
        <v>15</v>
      </c>
    </row>
    <row r="17" spans="2:7" x14ac:dyDescent="0.25">
      <c r="B17" s="36" t="s">
        <v>12</v>
      </c>
      <c r="C17" s="37"/>
      <c r="D17" s="37"/>
      <c r="E17" s="37"/>
      <c r="F17" s="37"/>
      <c r="G17" s="5">
        <f>SUM(C17:F17)</f>
        <v>0</v>
      </c>
    </row>
    <row r="18" spans="2:7" x14ac:dyDescent="0.25">
      <c r="B18" s="36" t="s">
        <v>13</v>
      </c>
      <c r="C18" s="37"/>
      <c r="D18" s="37"/>
      <c r="E18" s="37"/>
      <c r="F18" s="37"/>
      <c r="G18" s="5">
        <f t="shared" ref="G18:G19" si="0">SUM(C18:F18)</f>
        <v>0</v>
      </c>
    </row>
    <row r="19" spans="2:7" x14ac:dyDescent="0.25">
      <c r="B19" s="36" t="s">
        <v>14</v>
      </c>
      <c r="C19" s="17">
        <f>G31</f>
        <v>0</v>
      </c>
      <c r="D19" s="18">
        <f>G35</f>
        <v>0</v>
      </c>
      <c r="E19" s="6">
        <f>G39</f>
        <v>0</v>
      </c>
      <c r="F19" s="19">
        <f>G43</f>
        <v>0</v>
      </c>
      <c r="G19" s="5">
        <f t="shared" si="0"/>
        <v>0</v>
      </c>
    </row>
    <row r="20" spans="2:7" x14ac:dyDescent="0.25">
      <c r="B20" s="36" t="s">
        <v>15</v>
      </c>
      <c r="C20" s="5">
        <f>SUM(C17:C19)</f>
        <v>0</v>
      </c>
      <c r="D20" s="5">
        <f t="shared" ref="D20:E20" si="1">SUM(D17:D19)</f>
        <v>0</v>
      </c>
      <c r="E20" s="5">
        <f t="shared" si="1"/>
        <v>0</v>
      </c>
      <c r="F20" s="5">
        <f t="shared" ref="F20" si="2">SUM(F17:F19)</f>
        <v>0</v>
      </c>
      <c r="G20" s="5">
        <f>SUM(G17:G19)</f>
        <v>0</v>
      </c>
    </row>
    <row r="21" spans="2:7" s="8" customFormat="1" ht="13" x14ac:dyDescent="0.3">
      <c r="B21" s="9" t="s">
        <v>1</v>
      </c>
      <c r="C21" s="10"/>
      <c r="D21" s="10"/>
      <c r="E21" s="10"/>
      <c r="F21" s="10"/>
      <c r="G21" s="11">
        <f>G20-SUM(C20:G20)</f>
        <v>0</v>
      </c>
    </row>
    <row r="22" spans="2:7" ht="13" x14ac:dyDescent="0.3">
      <c r="B22" s="26" t="s">
        <v>16</v>
      </c>
      <c r="C22" s="30" t="s">
        <v>19</v>
      </c>
      <c r="D22" s="25"/>
      <c r="E22" s="25"/>
    </row>
    <row r="23" spans="2:7" ht="13" x14ac:dyDescent="0.3">
      <c r="B23" s="26" t="s">
        <v>17</v>
      </c>
      <c r="C23" s="30" t="s">
        <v>20</v>
      </c>
      <c r="D23" s="25"/>
      <c r="E23" s="25"/>
    </row>
    <row r="24" spans="2:7" ht="13" x14ac:dyDescent="0.3">
      <c r="B24" s="26" t="s">
        <v>18</v>
      </c>
      <c r="C24" s="30" t="s">
        <v>21</v>
      </c>
      <c r="D24" s="25"/>
      <c r="E24" s="25"/>
    </row>
    <row r="28" spans="2:7" ht="15.5" x14ac:dyDescent="0.25">
      <c r="B28" s="23" t="s">
        <v>22</v>
      </c>
    </row>
    <row r="30" spans="2:7" ht="27.75" customHeight="1" x14ac:dyDescent="0.25">
      <c r="B30" s="3"/>
      <c r="C30" s="59" t="s">
        <v>23</v>
      </c>
      <c r="D30" s="61" t="s">
        <v>24</v>
      </c>
      <c r="E30" s="61" t="s">
        <v>25</v>
      </c>
      <c r="F30" s="61" t="s">
        <v>26</v>
      </c>
      <c r="G30" s="61" t="s">
        <v>27</v>
      </c>
    </row>
    <row r="31" spans="2:7" x14ac:dyDescent="0.25">
      <c r="B31" s="106" t="str">
        <f>C16</f>
        <v>Partner 1</v>
      </c>
      <c r="C31" s="38"/>
      <c r="D31" s="52"/>
      <c r="E31" s="52"/>
      <c r="F31" s="33">
        <f>D31*E31</f>
        <v>0</v>
      </c>
      <c r="G31" s="93">
        <f>SUM(F31:F34)</f>
        <v>0</v>
      </c>
    </row>
    <row r="32" spans="2:7" x14ac:dyDescent="0.25">
      <c r="B32" s="107"/>
      <c r="C32" s="38"/>
      <c r="D32" s="52"/>
      <c r="E32" s="52"/>
      <c r="F32" s="33">
        <f t="shared" ref="F32:F46" si="3">D32*E32</f>
        <v>0</v>
      </c>
      <c r="G32" s="94"/>
    </row>
    <row r="33" spans="2:7" x14ac:dyDescent="0.25">
      <c r="B33" s="107"/>
      <c r="C33" s="38"/>
      <c r="D33" s="52"/>
      <c r="E33" s="52"/>
      <c r="F33" s="33">
        <f t="shared" si="3"/>
        <v>0</v>
      </c>
      <c r="G33" s="94"/>
    </row>
    <row r="34" spans="2:7" x14ac:dyDescent="0.25">
      <c r="B34" s="108"/>
      <c r="C34" s="38"/>
      <c r="D34" s="52"/>
      <c r="E34" s="52"/>
      <c r="F34" s="33">
        <f t="shared" si="3"/>
        <v>0</v>
      </c>
      <c r="G34" s="95"/>
    </row>
    <row r="35" spans="2:7" x14ac:dyDescent="0.25">
      <c r="B35" s="106" t="str">
        <f>D16</f>
        <v>Partner 2</v>
      </c>
      <c r="C35" s="38"/>
      <c r="D35" s="52"/>
      <c r="E35" s="52"/>
      <c r="F35" s="33">
        <f t="shared" si="3"/>
        <v>0</v>
      </c>
      <c r="G35" s="96">
        <f>SUM(F35:F38)</f>
        <v>0</v>
      </c>
    </row>
    <row r="36" spans="2:7" x14ac:dyDescent="0.25">
      <c r="B36" s="107"/>
      <c r="C36" s="38"/>
      <c r="D36" s="52"/>
      <c r="E36" s="52"/>
      <c r="F36" s="33">
        <f t="shared" si="3"/>
        <v>0</v>
      </c>
      <c r="G36" s="97"/>
    </row>
    <row r="37" spans="2:7" x14ac:dyDescent="0.25">
      <c r="B37" s="107"/>
      <c r="C37" s="38"/>
      <c r="D37" s="52"/>
      <c r="E37" s="52"/>
      <c r="F37" s="33">
        <f t="shared" si="3"/>
        <v>0</v>
      </c>
      <c r="G37" s="97"/>
    </row>
    <row r="38" spans="2:7" x14ac:dyDescent="0.25">
      <c r="B38" s="108"/>
      <c r="C38" s="38"/>
      <c r="D38" s="52"/>
      <c r="E38" s="52"/>
      <c r="F38" s="33">
        <f t="shared" si="3"/>
        <v>0</v>
      </c>
      <c r="G38" s="98"/>
    </row>
    <row r="39" spans="2:7" x14ac:dyDescent="0.25">
      <c r="B39" s="106" t="str">
        <f>E16</f>
        <v>Partner 3</v>
      </c>
      <c r="C39" s="38"/>
      <c r="D39" s="52"/>
      <c r="E39" s="52"/>
      <c r="F39" s="33">
        <f t="shared" si="3"/>
        <v>0</v>
      </c>
      <c r="G39" s="99">
        <f>SUM(F39:F42)</f>
        <v>0</v>
      </c>
    </row>
    <row r="40" spans="2:7" x14ac:dyDescent="0.25">
      <c r="B40" s="107"/>
      <c r="C40" s="38"/>
      <c r="D40" s="52"/>
      <c r="E40" s="52"/>
      <c r="F40" s="33">
        <f t="shared" si="3"/>
        <v>0</v>
      </c>
      <c r="G40" s="100"/>
    </row>
    <row r="41" spans="2:7" x14ac:dyDescent="0.25">
      <c r="B41" s="107"/>
      <c r="C41" s="38"/>
      <c r="D41" s="52"/>
      <c r="E41" s="52"/>
      <c r="F41" s="33">
        <f t="shared" si="3"/>
        <v>0</v>
      </c>
      <c r="G41" s="100"/>
    </row>
    <row r="42" spans="2:7" x14ac:dyDescent="0.25">
      <c r="B42" s="108"/>
      <c r="C42" s="38"/>
      <c r="D42" s="52"/>
      <c r="E42" s="52"/>
      <c r="F42" s="33">
        <f t="shared" si="3"/>
        <v>0</v>
      </c>
      <c r="G42" s="101"/>
    </row>
    <row r="43" spans="2:7" x14ac:dyDescent="0.25">
      <c r="B43" s="106" t="str">
        <f>F16</f>
        <v>Partner 4</v>
      </c>
      <c r="C43" s="38"/>
      <c r="D43" s="52"/>
      <c r="E43" s="52"/>
      <c r="F43" s="33">
        <f t="shared" si="3"/>
        <v>0</v>
      </c>
      <c r="G43" s="102">
        <f>SUM(F43:F46)</f>
        <v>0</v>
      </c>
    </row>
    <row r="44" spans="2:7" x14ac:dyDescent="0.25">
      <c r="B44" s="107"/>
      <c r="C44" s="38"/>
      <c r="D44" s="52"/>
      <c r="E44" s="52"/>
      <c r="F44" s="33">
        <f t="shared" si="3"/>
        <v>0</v>
      </c>
      <c r="G44" s="103"/>
    </row>
    <row r="45" spans="2:7" x14ac:dyDescent="0.25">
      <c r="B45" s="107"/>
      <c r="C45" s="38"/>
      <c r="D45" s="52"/>
      <c r="E45" s="52"/>
      <c r="F45" s="33">
        <f t="shared" si="3"/>
        <v>0</v>
      </c>
      <c r="G45" s="103"/>
    </row>
    <row r="46" spans="2:7" x14ac:dyDescent="0.25">
      <c r="B46" s="108"/>
      <c r="C46" s="38"/>
      <c r="D46" s="52"/>
      <c r="E46" s="52"/>
      <c r="F46" s="33">
        <f t="shared" si="3"/>
        <v>0</v>
      </c>
      <c r="G46" s="104"/>
    </row>
    <row r="47" spans="2:7" x14ac:dyDescent="0.25">
      <c r="B47" s="3"/>
      <c r="C47" s="3"/>
      <c r="D47" s="2"/>
      <c r="E47" s="2"/>
      <c r="F47" s="4"/>
      <c r="G47" s="4"/>
    </row>
    <row r="48" spans="2:7" x14ac:dyDescent="0.25">
      <c r="B48" s="3"/>
      <c r="C48" s="3"/>
      <c r="D48" s="2"/>
      <c r="E48" s="2"/>
      <c r="F48" s="4"/>
      <c r="G48" s="4"/>
    </row>
    <row r="49" spans="2:8" x14ac:dyDescent="0.25">
      <c r="B49" s="3"/>
      <c r="C49" s="3"/>
      <c r="D49" s="2"/>
      <c r="E49" s="2"/>
      <c r="F49" s="4"/>
      <c r="G49" s="4"/>
    </row>
    <row r="50" spans="2:8" ht="15.5" x14ac:dyDescent="0.35">
      <c r="B50" s="24" t="s">
        <v>28</v>
      </c>
    </row>
    <row r="52" spans="2:8" ht="13" x14ac:dyDescent="0.3">
      <c r="C52" s="90" t="s">
        <v>30</v>
      </c>
      <c r="D52" s="91"/>
      <c r="E52" s="92"/>
      <c r="F52" s="105" t="s">
        <v>0</v>
      </c>
      <c r="G52" s="105" t="s">
        <v>15</v>
      </c>
    </row>
    <row r="53" spans="2:8" x14ac:dyDescent="0.25">
      <c r="C53" s="32" t="str">
        <f>B17</f>
        <v>Costi degli impianti</v>
      </c>
      <c r="D53" s="32" t="str">
        <f>B18</f>
        <v>Altre spese</v>
      </c>
      <c r="E53" s="32" t="str">
        <f>B19</f>
        <v>Costi relativi ai salari</v>
      </c>
      <c r="F53" s="105"/>
      <c r="G53" s="105"/>
    </row>
    <row r="54" spans="2:8" x14ac:dyDescent="0.25">
      <c r="B54" s="31" t="str">
        <f>B31</f>
        <v>Partner 1</v>
      </c>
      <c r="C54" s="39"/>
      <c r="D54" s="39"/>
      <c r="E54" s="37"/>
      <c r="F54" s="37"/>
      <c r="G54" s="5">
        <f>SUM(C54:F54)</f>
        <v>0</v>
      </c>
    </row>
    <row r="55" spans="2:8" x14ac:dyDescent="0.25">
      <c r="B55" s="31" t="str">
        <f>B35</f>
        <v>Partner 2</v>
      </c>
      <c r="C55" s="39"/>
      <c r="D55" s="39"/>
      <c r="E55" s="37"/>
      <c r="F55" s="37"/>
      <c r="G55" s="5">
        <f>SUM(C55:F55)</f>
        <v>0</v>
      </c>
    </row>
    <row r="56" spans="2:8" x14ac:dyDescent="0.25">
      <c r="B56" s="31" t="str">
        <f>B39</f>
        <v>Partner 3</v>
      </c>
      <c r="C56" s="39"/>
      <c r="D56" s="39"/>
      <c r="E56" s="37"/>
      <c r="F56" s="37"/>
      <c r="G56" s="5">
        <f>SUM(C56:F56)</f>
        <v>0</v>
      </c>
    </row>
    <row r="57" spans="2:8" x14ac:dyDescent="0.25">
      <c r="B57" s="31" t="str">
        <f>B43</f>
        <v>Partner 4</v>
      </c>
      <c r="C57" s="39"/>
      <c r="D57" s="39"/>
      <c r="E57" s="37"/>
      <c r="F57" s="37"/>
      <c r="G57" s="5">
        <f>SUM(C57:F57)</f>
        <v>0</v>
      </c>
    </row>
    <row r="58" spans="2:8" x14ac:dyDescent="0.25">
      <c r="B58" s="31" t="s">
        <v>29</v>
      </c>
      <c r="C58" s="34">
        <f>G17-C59</f>
        <v>0</v>
      </c>
      <c r="D58" s="34">
        <f>G18-D59</f>
        <v>0</v>
      </c>
      <c r="E58" s="35">
        <f>G19-E59</f>
        <v>0</v>
      </c>
      <c r="F58" s="37"/>
      <c r="G58" s="5">
        <f>F58</f>
        <v>0</v>
      </c>
    </row>
    <row r="59" spans="2:8" x14ac:dyDescent="0.25">
      <c r="B59" s="31" t="s">
        <v>15</v>
      </c>
      <c r="C59" s="16">
        <f>SUM(C54:C57)</f>
        <v>0</v>
      </c>
      <c r="D59" s="16">
        <f>SUM(D54:D57)</f>
        <v>0</v>
      </c>
      <c r="E59" s="5">
        <f>SUM(E54:E57)</f>
        <v>0</v>
      </c>
      <c r="F59" s="5">
        <f>SUM(F54:F58)</f>
        <v>0</v>
      </c>
      <c r="G59" s="5">
        <f>SUM(G54:G58)</f>
        <v>0</v>
      </c>
    </row>
    <row r="60" spans="2:8" x14ac:dyDescent="0.25">
      <c r="B60" s="1"/>
      <c r="C60" s="109"/>
      <c r="D60" s="109"/>
      <c r="E60" s="109"/>
      <c r="F60" s="109"/>
      <c r="G60" s="7"/>
      <c r="H60" s="7"/>
    </row>
    <row r="61" spans="2:8" ht="13" x14ac:dyDescent="0.3">
      <c r="B61" s="14" t="s">
        <v>32</v>
      </c>
      <c r="C61" s="14"/>
      <c r="D61" s="25"/>
      <c r="E61" s="25"/>
      <c r="F61" s="42" t="str">
        <f>IF(G59-G20,"FEHLER!","OK")</f>
        <v>OK</v>
      </c>
      <c r="G61" s="40">
        <f>IF(G59-G20,G59-G20,)</f>
        <v>0</v>
      </c>
    </row>
    <row r="62" spans="2:8" ht="13" x14ac:dyDescent="0.3">
      <c r="B62" s="14" t="s">
        <v>43</v>
      </c>
      <c r="C62" s="25"/>
      <c r="D62" s="14"/>
      <c r="E62" s="14"/>
      <c r="F62" s="43" t="e">
        <f>IF(G62&gt;=50,"FEHLER!","OK")</f>
        <v>#DIV/0!</v>
      </c>
      <c r="G62" s="41" t="e">
        <f>100*F58/G59</f>
        <v>#DIV/0!</v>
      </c>
    </row>
    <row r="63" spans="2:8" ht="9.75" customHeight="1" x14ac:dyDescent="0.25">
      <c r="B63" s="12"/>
      <c r="D63" s="14"/>
      <c r="E63" s="14"/>
      <c r="F63" s="12"/>
      <c r="G63" s="15"/>
    </row>
    <row r="64" spans="2:8" ht="12.75" customHeight="1" x14ac:dyDescent="0.25">
      <c r="B64" s="110" t="s">
        <v>31</v>
      </c>
      <c r="C64" s="110"/>
      <c r="D64" s="110"/>
      <c r="E64" s="110"/>
      <c r="F64" s="110"/>
      <c r="G64" s="110"/>
      <c r="H64" s="13"/>
    </row>
    <row r="65" spans="2:7" x14ac:dyDescent="0.25">
      <c r="B65" s="110"/>
      <c r="C65" s="110"/>
      <c r="D65" s="110"/>
      <c r="E65" s="110"/>
      <c r="F65" s="110"/>
      <c r="G65" s="110"/>
    </row>
    <row r="66" spans="2:7" ht="18.75" customHeight="1" x14ac:dyDescent="0.25">
      <c r="B66" s="110"/>
      <c r="C66" s="110"/>
      <c r="D66" s="110"/>
      <c r="E66" s="110"/>
      <c r="F66" s="110"/>
      <c r="G66" s="110"/>
    </row>
    <row r="67" spans="2:7" ht="15.5" x14ac:dyDescent="0.25">
      <c r="B67" s="44" t="s">
        <v>33</v>
      </c>
    </row>
    <row r="68" spans="2:7" ht="15.5" x14ac:dyDescent="0.25">
      <c r="B68" s="44" t="s">
        <v>34</v>
      </c>
    </row>
    <row r="71" spans="2:7" ht="24" customHeight="1" x14ac:dyDescent="0.25">
      <c r="C71" s="45" t="s">
        <v>35</v>
      </c>
      <c r="D71" s="45" t="s">
        <v>36</v>
      </c>
      <c r="E71" s="111" t="s">
        <v>37</v>
      </c>
      <c r="F71" s="111"/>
      <c r="G71" s="111"/>
    </row>
    <row r="72" spans="2:7" ht="24" customHeight="1" x14ac:dyDescent="0.25">
      <c r="B72" s="48" t="str">
        <f>C53</f>
        <v>Costi degli impianti</v>
      </c>
      <c r="C72" s="46"/>
      <c r="D72" s="47">
        <f>G17</f>
        <v>0</v>
      </c>
      <c r="E72" s="70"/>
      <c r="F72" s="71"/>
      <c r="G72" s="72"/>
    </row>
    <row r="73" spans="2:7" ht="24" customHeight="1" x14ac:dyDescent="0.25">
      <c r="B73" s="48" t="str">
        <f>D53</f>
        <v>Altre spese</v>
      </c>
      <c r="C73" s="46"/>
      <c r="D73" s="47">
        <f>G18</f>
        <v>0</v>
      </c>
      <c r="E73" s="70"/>
      <c r="F73" s="71"/>
      <c r="G73" s="72"/>
    </row>
    <row r="74" spans="2:7" ht="24" customHeight="1" x14ac:dyDescent="0.25">
      <c r="B74" s="48" t="str">
        <f>E53</f>
        <v>Costi relativi ai salari</v>
      </c>
      <c r="C74" s="46"/>
      <c r="D74" s="47">
        <f>G19</f>
        <v>0</v>
      </c>
      <c r="E74" s="70"/>
      <c r="F74" s="71"/>
      <c r="G74" s="72"/>
    </row>
    <row r="75" spans="2:7" ht="24" customHeight="1" x14ac:dyDescent="0.25">
      <c r="B75" s="48" t="s">
        <v>15</v>
      </c>
      <c r="C75" s="47">
        <f>SUM(C72:C74)</f>
        <v>0</v>
      </c>
      <c r="D75" s="47">
        <f>SUM(D72:D74)</f>
        <v>0</v>
      </c>
      <c r="E75" s="70"/>
      <c r="F75" s="71"/>
      <c r="G75" s="72"/>
    </row>
    <row r="76" spans="2:7" ht="14.5" x14ac:dyDescent="0.25">
      <c r="B76" s="62"/>
    </row>
    <row r="79" spans="2:7" ht="13" x14ac:dyDescent="0.25">
      <c r="B79" s="27" t="s">
        <v>38</v>
      </c>
    </row>
    <row r="80" spans="2:7" x14ac:dyDescent="0.25">
      <c r="B80" s="75"/>
      <c r="C80" s="76"/>
      <c r="D80" s="76"/>
      <c r="E80" s="76"/>
      <c r="F80" s="76"/>
      <c r="G80" s="77"/>
    </row>
    <row r="81" spans="2:7" x14ac:dyDescent="0.25">
      <c r="B81" s="78"/>
      <c r="C81" s="79"/>
      <c r="D81" s="79"/>
      <c r="E81" s="79"/>
      <c r="F81" s="79"/>
      <c r="G81" s="80"/>
    </row>
    <row r="82" spans="2:7" x14ac:dyDescent="0.25">
      <c r="B82" s="78"/>
      <c r="C82" s="79"/>
      <c r="D82" s="79"/>
      <c r="E82" s="79"/>
      <c r="F82" s="79"/>
      <c r="G82" s="80"/>
    </row>
    <row r="83" spans="2:7" x14ac:dyDescent="0.25">
      <c r="B83" s="78"/>
      <c r="C83" s="79"/>
      <c r="D83" s="79"/>
      <c r="E83" s="79"/>
      <c r="F83" s="79"/>
      <c r="G83" s="80"/>
    </row>
    <row r="84" spans="2:7" x14ac:dyDescent="0.25">
      <c r="B84" s="78"/>
      <c r="C84" s="79"/>
      <c r="D84" s="79"/>
      <c r="E84" s="79"/>
      <c r="F84" s="79"/>
      <c r="G84" s="80"/>
    </row>
    <row r="85" spans="2:7" x14ac:dyDescent="0.25">
      <c r="B85" s="81"/>
      <c r="C85" s="82"/>
      <c r="D85" s="82"/>
      <c r="E85" s="82"/>
      <c r="F85" s="82"/>
      <c r="G85" s="83"/>
    </row>
    <row r="89" spans="2:7" ht="13" x14ac:dyDescent="0.3">
      <c r="B89" s="28" t="s">
        <v>39</v>
      </c>
      <c r="F89" s="28" t="s">
        <v>40</v>
      </c>
    </row>
    <row r="90" spans="2:7" x14ac:dyDescent="0.25">
      <c r="B90" s="75"/>
      <c r="C90" s="76"/>
      <c r="D90" s="77"/>
      <c r="E90" s="29"/>
      <c r="F90" s="75"/>
      <c r="G90" s="77"/>
    </row>
    <row r="91" spans="2:7" x14ac:dyDescent="0.25">
      <c r="B91" s="78"/>
      <c r="C91" s="79"/>
      <c r="D91" s="80"/>
      <c r="E91" s="29"/>
      <c r="F91" s="78"/>
      <c r="G91" s="80"/>
    </row>
    <row r="92" spans="2:7" x14ac:dyDescent="0.25">
      <c r="B92" s="81"/>
      <c r="C92" s="82"/>
      <c r="D92" s="83"/>
      <c r="E92" s="29"/>
      <c r="F92" s="81"/>
      <c r="G92" s="83"/>
    </row>
    <row r="95" spans="2:7" x14ac:dyDescent="0.25">
      <c r="B95" s="20" t="s">
        <v>41</v>
      </c>
      <c r="D95" s="63" t="s">
        <v>42</v>
      </c>
    </row>
    <row r="101" spans="2:7" ht="15.5" x14ac:dyDescent="0.25">
      <c r="B101" s="23" t="s">
        <v>51</v>
      </c>
    </row>
    <row r="102" spans="2:7" x14ac:dyDescent="0.25">
      <c r="B102" s="50"/>
      <c r="C102" s="49"/>
      <c r="D102" s="49"/>
      <c r="E102" s="49"/>
      <c r="F102" s="49"/>
      <c r="G102" s="49"/>
    </row>
    <row r="103" spans="2:7" ht="33" customHeight="1" x14ac:dyDescent="0.25">
      <c r="B103" s="69" t="s">
        <v>47</v>
      </c>
      <c r="C103" s="69"/>
      <c r="D103" s="69"/>
      <c r="E103" s="69"/>
      <c r="F103" s="69"/>
      <c r="G103" s="69"/>
    </row>
    <row r="104" spans="2:7" ht="42.65" customHeight="1" x14ac:dyDescent="0.25">
      <c r="B104" s="69" t="s">
        <v>44</v>
      </c>
      <c r="C104" s="69"/>
      <c r="D104" s="69"/>
      <c r="E104" s="69"/>
      <c r="F104" s="69"/>
      <c r="G104" s="69"/>
    </row>
    <row r="105" spans="2:7" ht="56.9" customHeight="1" x14ac:dyDescent="0.25">
      <c r="B105" s="69" t="s">
        <v>45</v>
      </c>
      <c r="C105" s="69"/>
      <c r="D105" s="69"/>
      <c r="E105" s="69"/>
      <c r="F105" s="69"/>
      <c r="G105" s="69"/>
    </row>
    <row r="106" spans="2:7" ht="42.65" customHeight="1" x14ac:dyDescent="0.25">
      <c r="B106" s="69" t="s">
        <v>46</v>
      </c>
      <c r="C106" s="69"/>
      <c r="D106" s="69"/>
      <c r="E106" s="69"/>
      <c r="F106" s="69"/>
      <c r="G106" s="69"/>
    </row>
    <row r="107" spans="2:7" x14ac:dyDescent="0.25">
      <c r="B107" s="50"/>
      <c r="C107" s="49"/>
      <c r="D107" s="49"/>
      <c r="E107" s="49"/>
      <c r="F107" s="49"/>
      <c r="G107" s="49"/>
    </row>
    <row r="108" spans="2:7" x14ac:dyDescent="0.25">
      <c r="B108" s="50"/>
      <c r="C108" s="49"/>
      <c r="D108" s="49"/>
      <c r="E108" s="49"/>
      <c r="F108" s="49"/>
      <c r="G108" s="49"/>
    </row>
    <row r="109" spans="2:7" ht="15.5" x14ac:dyDescent="0.25">
      <c r="B109" s="53" t="s">
        <v>71</v>
      </c>
      <c r="C109" s="49"/>
      <c r="D109" s="49"/>
      <c r="E109" s="49"/>
      <c r="F109" s="49"/>
      <c r="G109" s="49"/>
    </row>
    <row r="110" spans="2:7" x14ac:dyDescent="0.25">
      <c r="B110" s="50"/>
      <c r="C110" s="49"/>
      <c r="D110" s="49"/>
      <c r="E110" s="49"/>
      <c r="F110" s="49"/>
      <c r="G110" s="49"/>
    </row>
    <row r="111" spans="2:7" ht="24" customHeight="1" x14ac:dyDescent="0.25">
      <c r="B111" s="69" t="s">
        <v>57</v>
      </c>
      <c r="C111" s="69"/>
      <c r="D111" s="69"/>
      <c r="E111" s="69"/>
      <c r="F111" s="69"/>
      <c r="G111" s="69"/>
    </row>
    <row r="112" spans="2:7" x14ac:dyDescent="0.25">
      <c r="B112" s="50"/>
      <c r="C112" s="49"/>
      <c r="D112" s="49"/>
      <c r="E112" s="49"/>
      <c r="F112" s="49"/>
      <c r="G112" s="49"/>
    </row>
    <row r="113" spans="1:7" ht="28.4" customHeight="1" x14ac:dyDescent="0.25">
      <c r="A113" s="66" t="s">
        <v>61</v>
      </c>
      <c r="B113" s="73" t="s">
        <v>48</v>
      </c>
      <c r="C113" s="73"/>
      <c r="D113" s="73"/>
      <c r="E113" s="73"/>
      <c r="F113" s="73" t="s">
        <v>53</v>
      </c>
      <c r="G113" s="73"/>
    </row>
    <row r="114" spans="1:7" ht="28.4" customHeight="1" x14ac:dyDescent="0.25">
      <c r="A114" s="67" t="s">
        <v>72</v>
      </c>
      <c r="B114" s="68" t="s">
        <v>52</v>
      </c>
      <c r="C114" s="68"/>
      <c r="D114" s="68"/>
      <c r="E114" s="68"/>
      <c r="F114" s="68" t="s">
        <v>63</v>
      </c>
      <c r="G114" s="68"/>
    </row>
    <row r="115" spans="1:7" ht="28.4" customHeight="1" x14ac:dyDescent="0.25">
      <c r="A115" s="64" t="s">
        <v>58</v>
      </c>
      <c r="B115" s="68" t="s">
        <v>54</v>
      </c>
      <c r="C115" s="68"/>
      <c r="D115" s="68"/>
      <c r="E115" s="68"/>
      <c r="F115" s="68" t="s">
        <v>64</v>
      </c>
      <c r="G115" s="68"/>
    </row>
    <row r="116" spans="1:7" ht="28.4" customHeight="1" x14ac:dyDescent="0.25">
      <c r="A116" s="64" t="s">
        <v>59</v>
      </c>
      <c r="B116" s="68" t="s">
        <v>55</v>
      </c>
      <c r="C116" s="68"/>
      <c r="D116" s="68"/>
      <c r="E116" s="68"/>
      <c r="F116" s="68" t="s">
        <v>65</v>
      </c>
      <c r="G116" s="68"/>
    </row>
    <row r="117" spans="1:7" ht="28.4" customHeight="1" x14ac:dyDescent="0.25">
      <c r="A117" s="64" t="s">
        <v>60</v>
      </c>
      <c r="B117" s="68" t="s">
        <v>56</v>
      </c>
      <c r="C117" s="68"/>
      <c r="D117" s="68"/>
      <c r="E117" s="68"/>
      <c r="F117" s="68" t="s">
        <v>66</v>
      </c>
      <c r="G117" s="68"/>
    </row>
    <row r="118" spans="1:7" ht="28.4" customHeight="1" x14ac:dyDescent="0.25">
      <c r="A118" s="65" t="s">
        <v>67</v>
      </c>
      <c r="B118" s="68" t="s">
        <v>68</v>
      </c>
      <c r="C118" s="68"/>
      <c r="D118" s="68"/>
      <c r="E118" s="68"/>
      <c r="F118" s="68" t="s">
        <v>69</v>
      </c>
      <c r="G118" s="68"/>
    </row>
    <row r="119" spans="1:7" x14ac:dyDescent="0.25">
      <c r="B119" s="51"/>
      <c r="C119" s="51"/>
      <c r="D119" s="51"/>
      <c r="E119" s="51"/>
      <c r="F119" s="51"/>
      <c r="G119" s="51"/>
    </row>
    <row r="120" spans="1:7" ht="21.75" customHeight="1" x14ac:dyDescent="0.25">
      <c r="B120" s="84" t="s">
        <v>49</v>
      </c>
      <c r="C120" s="84"/>
      <c r="D120" s="84"/>
      <c r="E120" s="84"/>
      <c r="F120" s="84"/>
      <c r="G120" s="84"/>
    </row>
    <row r="121" spans="1:7" ht="21.75" customHeight="1" x14ac:dyDescent="0.25">
      <c r="B121" s="74" t="s">
        <v>50</v>
      </c>
      <c r="C121" s="74"/>
      <c r="D121" s="74"/>
      <c r="E121" s="74"/>
      <c r="F121" s="74"/>
      <c r="G121" s="74"/>
    </row>
    <row r="122" spans="1:7" ht="21" customHeight="1" x14ac:dyDescent="0.25">
      <c r="B122" s="74" t="s">
        <v>70</v>
      </c>
      <c r="C122" s="74"/>
      <c r="D122" s="74"/>
      <c r="E122" s="74"/>
      <c r="F122" s="74"/>
      <c r="G122" s="74"/>
    </row>
    <row r="123" spans="1:7" x14ac:dyDescent="0.25">
      <c r="B123" s="51"/>
      <c r="C123" s="51"/>
      <c r="D123" s="51"/>
      <c r="E123" s="51"/>
      <c r="F123" s="51"/>
      <c r="G123" s="51"/>
    </row>
    <row r="124" spans="1:7" ht="127.5" customHeight="1" x14ac:dyDescent="0.25">
      <c r="B124" s="69" t="s">
        <v>62</v>
      </c>
      <c r="C124" s="69"/>
      <c r="D124" s="69"/>
      <c r="E124" s="69"/>
      <c r="F124" s="69"/>
      <c r="G124" s="69"/>
    </row>
    <row r="125" spans="1:7" ht="14.25" customHeight="1" x14ac:dyDescent="0.25">
      <c r="B125" s="51"/>
      <c r="C125" s="51"/>
      <c r="D125" s="51"/>
      <c r="E125" s="51"/>
      <c r="F125" s="51"/>
      <c r="G125" s="51"/>
    </row>
    <row r="126" spans="1:7" ht="14.25" customHeight="1" x14ac:dyDescent="0.25">
      <c r="B126" s="51"/>
      <c r="C126" s="51"/>
      <c r="D126" s="51"/>
      <c r="E126" s="51"/>
      <c r="F126" s="51"/>
      <c r="G126" s="51"/>
    </row>
    <row r="127" spans="1:7" ht="14.25" customHeight="1" x14ac:dyDescent="0.25">
      <c r="B127" s="51"/>
      <c r="C127" s="51"/>
      <c r="D127" s="51"/>
      <c r="E127" s="51"/>
      <c r="F127" s="51"/>
      <c r="G127" s="51"/>
    </row>
    <row r="128" spans="1:7" ht="14.25" customHeight="1" x14ac:dyDescent="0.25">
      <c r="B128" s="51"/>
      <c r="C128" s="51"/>
      <c r="D128" s="51"/>
      <c r="E128" s="51"/>
      <c r="F128" s="51"/>
      <c r="G128" s="51"/>
    </row>
    <row r="129" spans="2:7" x14ac:dyDescent="0.25">
      <c r="B129" s="51"/>
      <c r="C129" s="51"/>
      <c r="D129" s="51"/>
      <c r="E129" s="51"/>
      <c r="F129" s="51"/>
      <c r="G129" s="51"/>
    </row>
    <row r="130" spans="2:7" x14ac:dyDescent="0.25">
      <c r="B130" s="49"/>
      <c r="C130" s="49"/>
      <c r="D130" s="49"/>
      <c r="E130" s="49"/>
      <c r="F130" s="49"/>
      <c r="G130" s="49"/>
    </row>
    <row r="131" spans="2:7" x14ac:dyDescent="0.25">
      <c r="B131" s="49"/>
      <c r="C131" s="49"/>
      <c r="D131" s="49"/>
      <c r="E131" s="49"/>
      <c r="F131" s="49"/>
      <c r="G131" s="49"/>
    </row>
    <row r="132" spans="2:7" x14ac:dyDescent="0.25">
      <c r="D132" s="49"/>
      <c r="E132" s="49"/>
      <c r="F132" s="49"/>
      <c r="G132" s="49"/>
    </row>
    <row r="133" spans="2:7" x14ac:dyDescent="0.25">
      <c r="B133" s="54"/>
      <c r="D133" s="49"/>
      <c r="E133" s="49"/>
      <c r="F133" s="49"/>
      <c r="G133" s="49"/>
    </row>
    <row r="134" spans="2:7" ht="14" x14ac:dyDescent="0.25">
      <c r="B134" s="55"/>
      <c r="D134" s="49"/>
      <c r="E134" s="49"/>
      <c r="F134" s="49"/>
      <c r="G134" s="49"/>
    </row>
    <row r="135" spans="2:7" ht="14" x14ac:dyDescent="0.25">
      <c r="B135" s="55"/>
    </row>
    <row r="143" spans="2:7" ht="14" x14ac:dyDescent="0.25">
      <c r="B143" s="56"/>
    </row>
    <row r="144" spans="2:7" ht="14" x14ac:dyDescent="0.25">
      <c r="B144" s="56"/>
    </row>
    <row r="145" spans="2:2" ht="14" x14ac:dyDescent="0.25">
      <c r="B145" s="56"/>
    </row>
  </sheetData>
  <sheetProtection selectLockedCells="1"/>
  <mergeCells count="45">
    <mergeCell ref="E60:F60"/>
    <mergeCell ref="B64:G66"/>
    <mergeCell ref="E71:G71"/>
    <mergeCell ref="E72:G72"/>
    <mergeCell ref="B115:E115"/>
    <mergeCell ref="B105:G105"/>
    <mergeCell ref="B106:G106"/>
    <mergeCell ref="B31:B34"/>
    <mergeCell ref="B35:B38"/>
    <mergeCell ref="B39:B42"/>
    <mergeCell ref="B43:B46"/>
    <mergeCell ref="C60:D60"/>
    <mergeCell ref="F8:G8"/>
    <mergeCell ref="C10:G10"/>
    <mergeCell ref="C52:E52"/>
    <mergeCell ref="G31:G34"/>
    <mergeCell ref="G35:G38"/>
    <mergeCell ref="G39:G42"/>
    <mergeCell ref="G43:G46"/>
    <mergeCell ref="F52:F53"/>
    <mergeCell ref="G52:G53"/>
    <mergeCell ref="E73:G73"/>
    <mergeCell ref="E74:G74"/>
    <mergeCell ref="E75:G75"/>
    <mergeCell ref="F114:G114"/>
    <mergeCell ref="F115:G115"/>
    <mergeCell ref="B113:E113"/>
    <mergeCell ref="F113:G113"/>
    <mergeCell ref="B114:E114"/>
    <mergeCell ref="B103:G103"/>
    <mergeCell ref="B104:G104"/>
    <mergeCell ref="B80:G85"/>
    <mergeCell ref="B90:D92"/>
    <mergeCell ref="F90:G92"/>
    <mergeCell ref="B117:E117"/>
    <mergeCell ref="B111:G111"/>
    <mergeCell ref="B118:E118"/>
    <mergeCell ref="F118:G118"/>
    <mergeCell ref="B124:G124"/>
    <mergeCell ref="F116:G116"/>
    <mergeCell ref="F117:G117"/>
    <mergeCell ref="B122:G122"/>
    <mergeCell ref="B120:G120"/>
    <mergeCell ref="B121:G121"/>
    <mergeCell ref="B116:E116"/>
  </mergeCells>
  <conditionalFormatting sqref="F62">
    <cfRule type="cellIs" dxfId="7" priority="2" operator="equal">
      <formula>"OK"</formula>
    </cfRule>
    <cfRule type="cellIs" dxfId="6" priority="3" operator="notEqual">
      <formula>0</formula>
    </cfRule>
  </conditionalFormatting>
  <conditionalFormatting sqref="G61">
    <cfRule type="cellIs" dxfId="5" priority="7" operator="equal">
      <formula>"OK"</formula>
    </cfRule>
    <cfRule type="cellIs" dxfId="4" priority="8" operator="notEqual">
      <formula>0</formula>
    </cfRule>
  </conditionalFormatting>
  <conditionalFormatting sqref="F61">
    <cfRule type="cellIs" dxfId="3" priority="5" operator="equal">
      <formula>"OK"</formula>
    </cfRule>
    <cfRule type="cellIs" dxfId="2" priority="6" operator="notEqual">
      <formula>0</formula>
    </cfRule>
  </conditionalFormatting>
  <conditionalFormatting sqref="G62">
    <cfRule type="cellIs" dxfId="1" priority="4" operator="greaterThan">
      <formula>50</formula>
    </cfRule>
  </conditionalFormatting>
  <conditionalFormatting sqref="F31:F46">
    <cfRule type="cellIs" dxfId="0" priority="1" operator="lessThanOrEqual">
      <formula>0</formula>
    </cfRule>
  </conditionalFormatting>
  <hyperlinks>
    <hyperlink ref="D95" r:id="rId1"/>
  </hyperlinks>
  <pageMargins left="0.51916666666666667" right="0.57166666666666666" top="0.78740157499999996" bottom="0.78740157499999996" header="0.3" footer="0.3"/>
  <pageSetup paperSize="9" scale="85" fitToHeight="0" orientation="portrait" r:id="rId2"/>
  <headerFooter>
    <oddFooter>&amp;C&amp;7&amp;D; &amp;T&amp;R&amp;P/&amp;N</oddFooter>
  </headerFooter>
  <rowBreaks count="2" manualBreakCount="2">
    <brk id="66" max="7" man="1"/>
    <brk id="100" max="7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Schlussabrechnung_UTF(leer)"/>
    <f:field ref="objsubject" par="" edit="true" text=""/>
    <f:field ref="objcreatedby" par="" text="Wenker, Yves (BAFU - WY)"/>
    <f:field ref="objcreatedat" par="" text="31.01.2018 10:46:15"/>
    <f:field ref="objchangedby" par="" text="Pesch, Marie-Laure (BAFU - PM)"/>
    <f:field ref="objmodifiedat" par="" text="05.03.2018 15:39:53"/>
    <f:field ref="doc_FSCFOLIO_1_1001_FieldDocumentNumber" par="" text=""/>
    <f:field ref="doc_FSCFOLIO_1_1001_FieldSubject" par="" edit="true" text=""/>
    <f:field ref="FSCFOLIO_1_1001_FieldCurrentUser" par="" text="Marie-Laure Pesch"/>
    <f:field ref="CCAPRECONFIG_15_1001_Objektname" par="" edit="true" text="Schlussabrechnung_UTF(leer)"/>
    <f:field ref="CHPRECONFIG_1_1001_Objektname" par="" edit="true" text="Schlussabrechnung_UTF(leer)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Conteggio finale</vt:lpstr>
      <vt:lpstr>'Conteggio finale'!Druckbereich</vt:lpstr>
      <vt:lpstr>'Conteggio finale'!OLE_LINK1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Pesch Marie-Laure BAFU</dc:creator>
  <cp:lastModifiedBy>Conrad Fabienne BAFU</cp:lastModifiedBy>
  <cp:lastPrinted>2018-02-08T09:21:23Z</cp:lastPrinted>
  <dcterms:created xsi:type="dcterms:W3CDTF">2014-01-30T07:25:49Z</dcterms:created>
  <dcterms:modified xsi:type="dcterms:W3CDTF">2021-07-08T07:05:02Z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FUBDO@15.1700:Abs2_Funktion">
    <vt:lpwstr/>
  </property>
  <property fmtid="{D5CDD505-2E9C-101B-9397-08002B2CF9AE}" pid="3" name="FSC#BAFUBDO@15.1700:Abs2_Name">
    <vt:lpwstr/>
  </property>
  <property fmtid="{D5CDD505-2E9C-101B-9397-08002B2CF9AE}" pid="4" name="FSC#BAFUBDO@15.1700:Abs2_Titel">
    <vt:lpwstr/>
  </property>
  <property fmtid="{D5CDD505-2E9C-101B-9397-08002B2CF9AE}" pid="5" name="FSC#BAFUBDO@15.1700:Abs2_Vorname">
    <vt:lpwstr/>
  </property>
  <property fmtid="{D5CDD505-2E9C-101B-9397-08002B2CF9AE}" pid="6" name="FSC#BAFUBDO@15.1700:Abs_Funktion">
    <vt:lpwstr/>
  </property>
  <property fmtid="{D5CDD505-2E9C-101B-9397-08002B2CF9AE}" pid="7" name="FSC#BAFUBDO@15.1700:Abs_Name">
    <vt:lpwstr/>
  </property>
  <property fmtid="{D5CDD505-2E9C-101B-9397-08002B2CF9AE}" pid="8" name="FSC#BAFUBDO@15.1700:Abs_Ort">
    <vt:lpwstr>Bern</vt:lpwstr>
  </property>
  <property fmtid="{D5CDD505-2E9C-101B-9397-08002B2CF9AE}" pid="9" name="FSC#BAFUBDO@15.1700:Abs_Titel">
    <vt:lpwstr/>
  </property>
  <property fmtid="{D5CDD505-2E9C-101B-9397-08002B2CF9AE}" pid="10" name="FSC#BAFUBDO@15.1700:Abs_Vorname">
    <vt:lpwstr/>
  </property>
  <property fmtid="{D5CDD505-2E9C-101B-9397-08002B2CF9AE}" pid="11" name="FSC#BAFUBDO@15.1700:Absender_Fusszeilen">
    <vt:lpwstr/>
  </property>
  <property fmtid="{D5CDD505-2E9C-101B-9397-08002B2CF9AE}" pid="12" name="FSC#BAFUBDO@15.1700:Absender_Kopfzeile">
    <vt:lpwstr>CH-3003 Bern, </vt:lpwstr>
  </property>
  <property fmtid="{D5CDD505-2E9C-101B-9397-08002B2CF9AE}" pid="13" name="FSC#BAFUBDO@15.1700:Absender_Kopfzeile_OE">
    <vt:lpwstr>BAFU</vt:lpwstr>
  </property>
  <property fmtid="{D5CDD505-2E9C-101B-9397-08002B2CF9AE}" pid="14" name="FSC#BAFUBDO@15.1700:Abteilung">
    <vt:lpwstr>Abteilung Ökonomie und Innovation</vt:lpwstr>
  </property>
  <property fmtid="{D5CDD505-2E9C-101B-9397-08002B2CF9AE}" pid="15" name="FSC#BAFUBDO@15.1700:Abteilung_neu">
    <vt:lpwstr/>
  </property>
  <property fmtid="{D5CDD505-2E9C-101B-9397-08002B2CF9AE}" pid="16" name="FSC#BAFUBDO@15.1700:Aktenzeichen">
    <vt:lpwstr>087.0-01490/00004/00025/R053-0520</vt:lpwstr>
  </property>
  <property fmtid="{D5CDD505-2E9C-101B-9397-08002B2CF9AE}" pid="17" name="FSC#BAFUBDO@15.1700:Anlagetyp">
    <vt:lpwstr/>
  </property>
  <property fmtid="{D5CDD505-2E9C-101B-9397-08002B2CF9AE}" pid="18" name="FSC#BAFUBDO@15.1700:Anrechenbare_Kosten">
    <vt:lpwstr/>
  </property>
  <property fmtid="{D5CDD505-2E9C-101B-9397-08002B2CF9AE}" pid="19" name="FSC#BAFUBDO@15.1700:Anruf_Empfaenger">
    <vt:lpwstr/>
  </property>
  <property fmtid="{D5CDD505-2E9C-101B-9397-08002B2CF9AE}" pid="20" name="FSC#BAFUBDO@15.1700:Antwort_bis">
    <vt:lpwstr/>
  </property>
  <property fmtid="{D5CDD505-2E9C-101B-9397-08002B2CF9AE}" pid="21" name="FSC#BAFUBDO@15.1700:Anzahl_Taetigkeiten">
    <vt:lpwstr/>
  </property>
  <property fmtid="{D5CDD505-2E9C-101B-9397-08002B2CF9AE}" pid="22" name="FSC#BAFUBDO@15.1700:Auftrag_Nr">
    <vt:lpwstr>087.0-01490/00004/00025</vt:lpwstr>
  </property>
  <property fmtid="{D5CDD505-2E9C-101B-9397-08002B2CF9AE}" pid="23" name="FSC#BAFUBDO@15.1700:Auftraggeber_Email">
    <vt:lpwstr/>
  </property>
  <property fmtid="{D5CDD505-2E9C-101B-9397-08002B2CF9AE}" pid="24" name="FSC#BAFUBDO@15.1700:Auftraggeber_Name">
    <vt:lpwstr/>
  </property>
  <property fmtid="{D5CDD505-2E9C-101B-9397-08002B2CF9AE}" pid="25" name="FSC#BAFUBDO@15.1700:Auftraggeber_Tel">
    <vt:lpwstr/>
  </property>
  <property fmtid="{D5CDD505-2E9C-101B-9397-08002B2CF9AE}" pid="26" name="FSC#BAFUBDO@15.1700:Auftraggeber_Vorname">
    <vt:lpwstr/>
  </property>
  <property fmtid="{D5CDD505-2E9C-101B-9397-08002B2CF9AE}" pid="27" name="FSC#BAFUBDO@15.1700:AufwandBetrag">
    <vt:lpwstr/>
  </property>
  <property fmtid="{D5CDD505-2E9C-101B-9397-08002B2CF9AE}" pid="28" name="FSC#BAFUBDO@15.1700:AufwandStunden">
    <vt:lpwstr/>
  </property>
  <property fmtid="{D5CDD505-2E9C-101B-9397-08002B2CF9AE}" pid="29" name="FSC#BAFUBDO@15.1700:Ausgangssprache">
    <vt:lpwstr/>
  </property>
  <property fmtid="{D5CDD505-2E9C-101B-9397-08002B2CF9AE}" pid="30" name="FSC#BAFUBDO@15.1700:Auskunft1">
    <vt:lpwstr/>
  </property>
  <property fmtid="{D5CDD505-2E9C-101B-9397-08002B2CF9AE}" pid="31" name="FSC#BAFUBDO@15.1700:Auskunft2">
    <vt:lpwstr/>
  </property>
  <property fmtid="{D5CDD505-2E9C-101B-9397-08002B2CF9AE}" pid="32" name="FSC#BAFUBDO@15.1700:Auskunft3">
    <vt:lpwstr/>
  </property>
  <property fmtid="{D5CDD505-2E9C-101B-9397-08002B2CF9AE}" pid="33" name="FSC#BAFUBDO@15.1700:Auskunft4">
    <vt:lpwstr/>
  </property>
  <property fmtid="{D5CDD505-2E9C-101B-9397-08002B2CF9AE}" pid="34" name="FSC#BAFUBDO@15.1700:Auskunftgeber">
    <vt:lpwstr/>
  </property>
  <property fmtid="{D5CDD505-2E9C-101B-9397-08002B2CF9AE}" pid="35" name="FSC#BAFUBDO@15.1700:Berater">
    <vt:lpwstr/>
  </property>
  <property fmtid="{D5CDD505-2E9C-101B-9397-08002B2CF9AE}" pid="36" name="FSC#BAFUBDO@15.1700:Bericht_Autor">
    <vt:lpwstr/>
  </property>
  <property fmtid="{D5CDD505-2E9C-101B-9397-08002B2CF9AE}" pid="37" name="FSC#BAFUBDO@15.1700:Bescheinigungsanspruch_Total_2013">
    <vt:lpwstr/>
  </property>
  <property fmtid="{D5CDD505-2E9C-101B-9397-08002B2CF9AE}" pid="38" name="FSC#BAFUBDO@15.1700:Beschlussnummer">
    <vt:lpwstr/>
  </property>
  <property fmtid="{D5CDD505-2E9C-101B-9397-08002B2CF9AE}" pid="39" name="FSC#BAFUBDO@15.1700:Beschreibungdatum">
    <vt:lpwstr/>
  </property>
  <property fmtid="{D5CDD505-2E9C-101B-9397-08002B2CF9AE}" pid="40" name="FSC#BAFUBDO@15.1700:Beschreibungname">
    <vt:lpwstr/>
  </property>
  <property fmtid="{D5CDD505-2E9C-101B-9397-08002B2CF9AE}" pid="41" name="FSC#BAFUBDO@15.1700:Briefdatum">
    <vt:lpwstr/>
  </property>
  <property fmtid="{D5CDD505-2E9C-101B-9397-08002B2CF9AE}" pid="42" name="FSC#BAFUBDO@15.1700:Bundesbeitrag">
    <vt:lpwstr/>
  </property>
  <property fmtid="{D5CDD505-2E9C-101B-9397-08002B2CF9AE}" pid="43" name="FSC#BAFUBDO@15.1700:Bundesbeitrag_Prozent">
    <vt:lpwstr/>
  </property>
  <property fmtid="{D5CDD505-2E9C-101B-9397-08002B2CF9AE}" pid="44" name="FSC#BAFUBDO@15.1700:Dat_Eingabedatum">
    <vt:lpwstr/>
  </property>
  <property fmtid="{D5CDD505-2E9C-101B-9397-08002B2CF9AE}" pid="45" name="FSC#BAFUBDO@15.1700:Dat_Interne_Mitberichte">
    <vt:lpwstr/>
  </property>
  <property fmtid="{D5CDD505-2E9C-101B-9397-08002B2CF9AE}" pid="46" name="FSC#BAFUBDO@15.1700:Dat_Prov_Baubewilligung">
    <vt:lpwstr/>
  </property>
  <property fmtid="{D5CDD505-2E9C-101B-9397-08002B2CF9AE}" pid="47" name="FSC#BAFUBDO@15.1700:Datum_des_Monitoringberichts_2013">
    <vt:lpwstr/>
  </property>
  <property fmtid="{D5CDD505-2E9C-101B-9397-08002B2CF9AE}" pid="48" name="FSC#BAFUBDO@15.1700:Datum_Gesuch">
    <vt:lpwstr/>
  </property>
  <property fmtid="{D5CDD505-2E9C-101B-9397-08002B2CF9AE}" pid="49" name="FSC#BAFUBDO@15.1700:Datum_Verfügung_aktuell">
    <vt:lpwstr/>
  </property>
  <property fmtid="{D5CDD505-2E9C-101B-9397-08002B2CF9AE}" pid="50" name="FSC#BAFUBDO@15.1700:DatumErstellung">
    <vt:lpwstr>31.01.2018</vt:lpwstr>
  </property>
  <property fmtid="{D5CDD505-2E9C-101B-9397-08002B2CF9AE}" pid="51" name="FSC#BAFUBDO@15.1700:Diff_TaetigkeitenStandorte">
    <vt:lpwstr/>
  </property>
  <property fmtid="{D5CDD505-2E9C-101B-9397-08002B2CF9AE}" pid="52" name="FSC#BAFUBDO@15.1700:Diff_TaetigkeitenStandorte_Nr">
    <vt:lpwstr/>
  </property>
  <property fmtid="{D5CDD505-2E9C-101B-9397-08002B2CF9AE}" pid="53" name="FSC#BAFUBDO@15.1700:DocGegenstand">
    <vt:lpwstr>Schlussabrechnung_UTF(leer)</vt:lpwstr>
  </property>
  <property fmtid="{D5CDD505-2E9C-101B-9397-08002B2CF9AE}" pid="54" name="FSC#BAFUBDO@15.1700:Eingang">
    <vt:lpwstr>2018-01-31T10:45:03</vt:lpwstr>
  </property>
  <property fmtid="{D5CDD505-2E9C-101B-9397-08002B2CF9AE}" pid="55" name="FSC#BAFUBDO@15.1700:Eingang_per">
    <vt:lpwstr/>
  </property>
  <property fmtid="{D5CDD505-2E9C-101B-9397-08002B2CF9AE}" pid="56" name="FSC#BAFUBDO@15.1700:Eingangsdatum">
    <vt:lpwstr/>
  </property>
  <property fmtid="{D5CDD505-2E9C-101B-9397-08002B2CF9AE}" pid="57" name="FSC#BAFUBDO@15.1700:Emmissionsreduktion">
    <vt:lpwstr/>
  </property>
  <property fmtid="{D5CDD505-2E9C-101B-9397-08002B2CF9AE}" pid="58" name="FSC#BAFUBDO@15.1700:Emmissionsziel_2013">
    <vt:lpwstr/>
  </property>
  <property fmtid="{D5CDD505-2E9C-101B-9397-08002B2CF9AE}" pid="59" name="FSC#BAFUBDO@15.1700:Emmissionsziel_2014">
    <vt:lpwstr/>
  </property>
  <property fmtid="{D5CDD505-2E9C-101B-9397-08002B2CF9AE}" pid="60" name="FSC#BAFUBDO@15.1700:Emmissionsziel_2015">
    <vt:lpwstr/>
  </property>
  <property fmtid="{D5CDD505-2E9C-101B-9397-08002B2CF9AE}" pid="61" name="FSC#BAFUBDO@15.1700:Emmissionsziel_2016">
    <vt:lpwstr/>
  </property>
  <property fmtid="{D5CDD505-2E9C-101B-9397-08002B2CF9AE}" pid="62" name="FSC#BAFUBDO@15.1700:Emmissionsziel_2017">
    <vt:lpwstr/>
  </property>
  <property fmtid="{D5CDD505-2E9C-101B-9397-08002B2CF9AE}" pid="63" name="FSC#BAFUBDO@15.1700:Emmissionsziel_2018">
    <vt:lpwstr/>
  </property>
  <property fmtid="{D5CDD505-2E9C-101B-9397-08002B2CF9AE}" pid="64" name="FSC#BAFUBDO@15.1700:Emmissionsziel_2019">
    <vt:lpwstr/>
  </property>
  <property fmtid="{D5CDD505-2E9C-101B-9397-08002B2CF9AE}" pid="65" name="FSC#BAFUBDO@15.1700:Emmissionsziel_2020">
    <vt:lpwstr/>
  </property>
  <property fmtid="{D5CDD505-2E9C-101B-9397-08002B2CF9AE}" pid="66" name="FSC#BAFUBDO@15.1700:Emmissionsziel_Gesamt">
    <vt:lpwstr/>
  </property>
  <property fmtid="{D5CDD505-2E9C-101B-9397-08002B2CF9AE}" pid="67" name="FSC#BAFUBDO@15.1700:Empfaenger_Adresszeile">
    <vt:lpwstr/>
  </property>
  <property fmtid="{D5CDD505-2E9C-101B-9397-08002B2CF9AE}" pid="68" name="FSC#BAFUBDO@15.1700:ePMNummer">
    <vt:lpwstr/>
  </property>
  <property fmtid="{D5CDD505-2E9C-101B-9397-08002B2CF9AE}" pid="69" name="FSC#BAFUBDO@15.1700:Etappennummer">
    <vt:lpwstr/>
  </property>
  <property fmtid="{D5CDD505-2E9C-101B-9397-08002B2CF9AE}" pid="70" name="FSC#BAFUBDO@15.1700:EU_01_Verpflichter_Name_Adresse">
    <vt:lpwstr/>
  </property>
  <property fmtid="{D5CDD505-2E9C-101B-9397-08002B2CF9AE}" pid="71" name="FSC#BAFUBDO@15.1700:EU_02_Verpflichter_Name_Adresse">
    <vt:lpwstr/>
  </property>
  <property fmtid="{D5CDD505-2E9C-101B-9397-08002B2CF9AE}" pid="72" name="FSC#BAFUBDO@15.1700:EU_03_Verpflichter_Name_Adresse">
    <vt:lpwstr/>
  </property>
  <property fmtid="{D5CDD505-2E9C-101B-9397-08002B2CF9AE}" pid="73" name="FSC#BAFUBDO@15.1700:EU_04_Verpflichter_Name_Adresse">
    <vt:lpwstr/>
  </property>
  <property fmtid="{D5CDD505-2E9C-101B-9397-08002B2CF9AE}" pid="74" name="FSC#BAFUBDO@15.1700:EU_05_Verpflichter_Name_Adresse">
    <vt:lpwstr/>
  </property>
  <property fmtid="{D5CDD505-2E9C-101B-9397-08002B2CF9AE}" pid="75" name="FSC#BAFUBDO@15.1700:EU_06_Verpflichter_Name_Adresse">
    <vt:lpwstr/>
  </property>
  <property fmtid="{D5CDD505-2E9C-101B-9397-08002B2CF9AE}" pid="76" name="FSC#BAFUBDO@15.1700:Experte_Email">
    <vt:lpwstr/>
  </property>
  <property fmtid="{D5CDD505-2E9C-101B-9397-08002B2CF9AE}" pid="77" name="FSC#BAFUBDO@15.1700:Experte_Name">
    <vt:lpwstr/>
  </property>
  <property fmtid="{D5CDD505-2E9C-101B-9397-08002B2CF9AE}" pid="78" name="FSC#BAFUBDO@15.1700:Experte_Tel">
    <vt:lpwstr/>
  </property>
  <property fmtid="{D5CDD505-2E9C-101B-9397-08002B2CF9AE}" pid="79" name="FSC#BAFUBDO@15.1700:Experte_Vorname">
    <vt:lpwstr/>
  </property>
  <property fmtid="{D5CDD505-2E9C-101B-9397-08002B2CF9AE}" pid="80" name="FSC#BAFUBDO@15.1700:Filereference">
    <vt:lpwstr>087.0-01490</vt:lpwstr>
  </property>
  <property fmtid="{D5CDD505-2E9C-101B-9397-08002B2CF9AE}" pid="81" name="FSC#BAFUBDO@15.1700:Gas">
    <vt:lpwstr/>
  </property>
  <property fmtid="{D5CDD505-2E9C-101B-9397-08002B2CF9AE}" pid="82" name="FSC#BAFUBDO@15.1700:Gegenstand">
    <vt:lpwstr/>
  </property>
  <property fmtid="{D5CDD505-2E9C-101B-9397-08002B2CF9AE}" pid="83" name="FSC#BAFUBDO@15.1700:Gemeinden">
    <vt:lpwstr/>
  </property>
  <property fmtid="{D5CDD505-2E9C-101B-9397-08002B2CF9AE}" pid="84" name="FSC#BAFUBDO@15.1700:Gesamtkostenvoranschlag">
    <vt:lpwstr/>
  </property>
  <property fmtid="{D5CDD505-2E9C-101B-9397-08002B2CF9AE}" pid="85" name="FSC#BAFUBDO@15.1700:GesamtV_Name">
    <vt:lpwstr/>
  </property>
  <property fmtid="{D5CDD505-2E9C-101B-9397-08002B2CF9AE}" pid="86" name="FSC#BAFUBDO@15.1700:Geschaeft">
    <vt:lpwstr/>
  </property>
  <property fmtid="{D5CDD505-2E9C-101B-9397-08002B2CF9AE}" pid="87" name="FSC#BAFUBDO@15.1700:Gesuch_um_Bescheinigung_2013">
    <vt:lpwstr/>
  </property>
  <property fmtid="{D5CDD505-2E9C-101B-9397-08002B2CF9AE}" pid="88" name="FSC#BAFUBDO@15.1700:Gesuchsteller">
    <vt:lpwstr/>
  </property>
  <property fmtid="{D5CDD505-2E9C-101B-9397-08002B2CF9AE}" pid="89" name="FSC#BAFUBDO@15.1700:Gesuchsteller_Addresszeilen">
    <vt:lpwstr/>
  </property>
  <property fmtid="{D5CDD505-2E9C-101B-9397-08002B2CF9AE}" pid="90" name="FSC#BAFUBDO@15.1700:Gesuchsteller_Name">
    <vt:lpwstr/>
  </property>
  <property fmtid="{D5CDD505-2E9C-101B-9397-08002B2CF9AE}" pid="91" name="FSC#BAFUBDO@15.1700:Gruss">
    <vt:lpwstr>Freundliche Grüsse</vt:lpwstr>
  </property>
  <property fmtid="{D5CDD505-2E9C-101B-9397-08002B2CF9AE}" pid="92" name="FSC#BAFUBDO@15.1700:Gutschriften_aus_1VP">
    <vt:lpwstr/>
  </property>
  <property fmtid="{D5CDD505-2E9C-101B-9397-08002B2CF9AE}" pid="93" name="FSC#BAFUBDO@15.1700:Ihr_Zeichen">
    <vt:lpwstr/>
  </property>
  <property fmtid="{D5CDD505-2E9C-101B-9397-08002B2CF9AE}" pid="94" name="FSC#BAFUBDO@15.1700:Journalist">
    <vt:lpwstr/>
  </property>
  <property fmtid="{D5CDD505-2E9C-101B-9397-08002B2CF9AE}" pid="95" name="FSC#BAFUBDO@15.1700:Journalist_Email">
    <vt:lpwstr/>
  </property>
  <property fmtid="{D5CDD505-2E9C-101B-9397-08002B2CF9AE}" pid="96" name="FSC#BAFUBDO@15.1700:Journalist_Tel">
    <vt:lpwstr/>
  </property>
  <property fmtid="{D5CDD505-2E9C-101B-9397-08002B2CF9AE}" pid="97" name="FSC#BAFUBDO@15.1700:Kant_Stellungn_Dat">
    <vt:lpwstr/>
  </property>
  <property fmtid="{D5CDD505-2E9C-101B-9397-08002B2CF9AE}" pid="98" name="FSC#BAFUBDO@15.1700:Kant_Stellungnahme">
    <vt:lpwstr/>
  </property>
  <property fmtid="{D5CDD505-2E9C-101B-9397-08002B2CF9AE}" pid="99" name="FSC#BAFUBDO@15.1700:Kanton">
    <vt:lpwstr/>
  </property>
  <property fmtid="{D5CDD505-2E9C-101B-9397-08002B2CF9AE}" pid="100" name="FSC#BAFUBDO@15.1700:Klassifizierung">
    <vt:lpwstr/>
  </property>
  <property fmtid="{D5CDD505-2E9C-101B-9397-08002B2CF9AE}" pid="101" name="FSC#BAFUBDO@15.1700:Kompensationspflicht">
    <vt:lpwstr/>
  </property>
  <property fmtid="{D5CDD505-2E9C-101B-9397-08002B2CF9AE}" pid="102" name="FSC#BAFUBDO@15.1700:Kompensationssatz">
    <vt:lpwstr/>
  </property>
  <property fmtid="{D5CDD505-2E9C-101B-9397-08002B2CF9AE}" pid="103" name="FSC#BAFUBDO@15.1700:Kontaktperson_Name">
    <vt:lpwstr/>
  </property>
  <property fmtid="{D5CDD505-2E9C-101B-9397-08002B2CF9AE}" pid="104" name="FSC#BAFUBDO@15.1700:Kontaktperson_Vorname">
    <vt:lpwstr/>
  </property>
  <property fmtid="{D5CDD505-2E9C-101B-9397-08002B2CF9AE}" pid="105" name="FSC#BAFUBDO@15.1700:Kontext1">
    <vt:lpwstr/>
  </property>
  <property fmtid="{D5CDD505-2E9C-101B-9397-08002B2CF9AE}" pid="106" name="FSC#BAFUBDO@15.1700:Kontext2">
    <vt:lpwstr/>
  </property>
  <property fmtid="{D5CDD505-2E9C-101B-9397-08002B2CF9AE}" pid="107" name="FSC#BAFUBDO@15.1700:KopPflichtiger_Adresszeile">
    <vt:lpwstr/>
  </property>
  <property fmtid="{D5CDD505-2E9C-101B-9397-08002B2CF9AE}" pid="108" name="FSC#BAFUBDO@15.1700:KopPflichtiger_Name">
    <vt:lpwstr/>
  </property>
  <property fmtid="{D5CDD505-2E9C-101B-9397-08002B2CF9AE}" pid="109" name="FSC#BAFUBDO@15.1700:KopPflichtYYYY">
    <vt:lpwstr/>
  </property>
  <property fmtid="{D5CDD505-2E9C-101B-9397-08002B2CF9AE}" pid="110" name="FSC#BAFUBDO@15.1700:Kosten_Total">
    <vt:lpwstr/>
  </property>
  <property fmtid="{D5CDD505-2E9C-101B-9397-08002B2CF9AE}" pid="111" name="FSC#BAFUBDO@15.1700:Kostenvoranschlag">
    <vt:lpwstr/>
  </property>
  <property fmtid="{D5CDD505-2E9C-101B-9397-08002B2CF9AE}" pid="112" name="FSC#BAFUBDO@15.1700:Kreditrubrik">
    <vt:lpwstr/>
  </property>
  <property fmtid="{D5CDD505-2E9C-101B-9397-08002B2CF9AE}" pid="113" name="FSC#BAFUBDO@15.1700:Beschaffungsstelle">
    <vt:lpwstr/>
  </property>
  <property fmtid="{D5CDD505-2E9C-101B-9397-08002B2CF9AE}" pid="114" name="FSC#BAFUBDO@15.1700:Massnahmenwirkung_Total">
    <vt:lpwstr/>
  </property>
  <property fmtid="{D5CDD505-2E9C-101B-9397-08002B2CF9AE}" pid="115" name="FSC#BAFUBDO@15.1700:MedienDatum">
    <vt:lpwstr/>
  </property>
  <property fmtid="{D5CDD505-2E9C-101B-9397-08002B2CF9AE}" pid="116" name="FSC#BAFUBDO@15.1700:Medium">
    <vt:lpwstr/>
  </property>
  <property fmtid="{D5CDD505-2E9C-101B-9397-08002B2CF9AE}" pid="117" name="FSC#BAFUBDO@15.1700:MengeEmissionen">
    <vt:lpwstr/>
  </property>
  <property fmtid="{D5CDD505-2E9C-101B-9397-08002B2CF9AE}" pid="118" name="FSC#BAFUBDO@15.1700:MonBerEingangsdatum">
    <vt:lpwstr/>
  </property>
  <property fmtid="{D5CDD505-2E9C-101B-9397-08002B2CF9AE}" pid="119" name="FSC#BAFUBDO@15.1700:MonPeriodBis">
    <vt:lpwstr/>
  </property>
  <property fmtid="{D5CDD505-2E9C-101B-9397-08002B2CF9AE}" pid="120" name="FSC#BAFUBDO@15.1700:MonPeriodVon">
    <vt:lpwstr/>
  </property>
  <property fmtid="{D5CDD505-2E9C-101B-9397-08002B2CF9AE}" pid="121" name="FSC#BAFUBDO@15.1700:MonPeriodYYYY">
    <vt:lpwstr/>
  </property>
  <property fmtid="{D5CDD505-2E9C-101B-9397-08002B2CF9AE}" pid="122" name="FSC#BAFUBDO@15.1700:part">
    <vt:lpwstr/>
  </property>
  <property fmtid="{D5CDD505-2E9C-101B-9397-08002B2CF9AE}" pid="123" name="FSC#BAFUBDO@15.1700:Phase">
    <vt:lpwstr/>
  </property>
  <property fmtid="{D5CDD505-2E9C-101B-9397-08002B2CF9AE}" pid="124" name="FSC#BAFUBDO@15.1700:Prioritaet">
    <vt:lpwstr/>
  </property>
  <property fmtid="{D5CDD505-2E9C-101B-9397-08002B2CF9AE}" pid="125" name="FSC#BAFUBDO@15.1700:Projektbezeichnung">
    <vt:lpwstr/>
  </property>
  <property fmtid="{D5CDD505-2E9C-101B-9397-08002B2CF9AE}" pid="126" name="FSC#BAFUBDO@15.1700:projektname">
    <vt:lpwstr/>
  </property>
  <property fmtid="{D5CDD505-2E9C-101B-9397-08002B2CF9AE}" pid="127" name="FSC#BAFUBDO@15.1700:projektnummer">
    <vt:lpwstr/>
  </property>
  <property fmtid="{D5CDD505-2E9C-101B-9397-08002B2CF9AE}" pid="128" name="FSC#BAFUBDO@15.1700:Projekttyp">
    <vt:lpwstr/>
  </property>
  <property fmtid="{D5CDD505-2E9C-101B-9397-08002B2CF9AE}" pid="129" name="FSC#BAFUBDO@15.1700:Pruefstelle_Name">
    <vt:lpwstr/>
  </property>
  <property fmtid="{D5CDD505-2E9C-101B-9397-08002B2CF9AE}" pid="130" name="FSC#BAFUBDO@15.1700:PS_01_Verpflichter_Name_Adresse">
    <vt:lpwstr/>
  </property>
  <property fmtid="{D5CDD505-2E9C-101B-9397-08002B2CF9AE}" pid="131" name="FSC#BAFUBDO@15.1700:PS_02_Verpflichter_Name_Adresse">
    <vt:lpwstr/>
  </property>
  <property fmtid="{D5CDD505-2E9C-101B-9397-08002B2CF9AE}" pid="132" name="FSC#BAFUBDO@15.1700:PS_03_Verpflichter_Name_Adresse">
    <vt:lpwstr/>
  </property>
  <property fmtid="{D5CDD505-2E9C-101B-9397-08002B2CF9AE}" pid="133" name="FSC#BAFUBDO@15.1700:PS_04_Verpflichter_Name_Adresse">
    <vt:lpwstr/>
  </property>
  <property fmtid="{D5CDD505-2E9C-101B-9397-08002B2CF9AE}" pid="134" name="FSC#BAFUBDO@15.1700:PS_05_Verpflichter_Name_Adresse">
    <vt:lpwstr/>
  </property>
  <property fmtid="{D5CDD505-2E9C-101B-9397-08002B2CF9AE}" pid="135" name="FSC#BAFUBDO@15.1700:PS_06_Verpflichter_Name_Adresse">
    <vt:lpwstr/>
  </property>
  <property fmtid="{D5CDD505-2E9C-101B-9397-08002B2CF9AE}" pid="136" name="FSC#BAFUBDO@15.1700:PS_07_Verpflichter_Name_Adresse">
    <vt:lpwstr/>
  </property>
  <property fmtid="{D5CDD505-2E9C-101B-9397-08002B2CF9AE}" pid="137" name="FSC#BAFUBDO@15.1700:PS_08_Verpflichter_Name_Adresse">
    <vt:lpwstr/>
  </property>
  <property fmtid="{D5CDD505-2E9C-101B-9397-08002B2CF9AE}" pid="138" name="FSC#BAFUBDO@15.1700:PS_09_Verpflichter_Name_Adresse">
    <vt:lpwstr/>
  </property>
  <property fmtid="{D5CDD505-2E9C-101B-9397-08002B2CF9AE}" pid="139" name="FSC#BAFUBDO@15.1700:PS_10_Verpflichter_Name_Adresse">
    <vt:lpwstr/>
  </property>
  <property fmtid="{D5CDD505-2E9C-101B-9397-08002B2CF9AE}" pid="140" name="FSC#BAFUBDO@15.1700:PS_11_Verpflichter_Name_Adresse">
    <vt:lpwstr/>
  </property>
  <property fmtid="{D5CDD505-2E9C-101B-9397-08002B2CF9AE}" pid="141" name="FSC#BAFUBDO@15.1700:PS_12_Verpflichter_Name_Adresse">
    <vt:lpwstr/>
  </property>
  <property fmtid="{D5CDD505-2E9C-101B-9397-08002B2CF9AE}" pid="142" name="FSC#BAFUBDO@15.1700:PS_13_Verpflichter_Name_Adresse">
    <vt:lpwstr/>
  </property>
  <property fmtid="{D5CDD505-2E9C-101B-9397-08002B2CF9AE}" pid="143" name="FSC#BAFUBDO@15.1700:PS_14_Verpflichter_Name_Adresse">
    <vt:lpwstr/>
  </property>
  <property fmtid="{D5CDD505-2E9C-101B-9397-08002B2CF9AE}" pid="144" name="FSC#BAFUBDO@15.1700:Ressort">
    <vt:lpwstr/>
  </property>
  <property fmtid="{D5CDD505-2E9C-101B-9397-08002B2CF9AE}" pid="145" name="FSC#BAFUBDO@15.1700:Richttermin">
    <vt:lpwstr/>
  </property>
  <property fmtid="{D5CDD505-2E9C-101B-9397-08002B2CF9AE}" pid="146" name="FSC#BAFUBDO@15.1700:SB_Kurzzeichen">
    <vt:lpwstr/>
  </property>
  <property fmtid="{D5CDD505-2E9C-101B-9397-08002B2CF9AE}" pid="147" name="FSC#BAFUBDO@15.1700:SubAbs_Zeichen">
    <vt:lpwstr>WY</vt:lpwstr>
  </property>
  <property fmtid="{D5CDD505-2E9C-101B-9397-08002B2CF9AE}" pid="148" name="FSC#BAFUBDO@15.1700:SubGegenstand">
    <vt:lpwstr>Nicht freigegebene Formulare zur Prüfung (pw: 1234)</vt:lpwstr>
  </property>
  <property fmtid="{D5CDD505-2E9C-101B-9397-08002B2CF9AE}" pid="149" name="FSC#BAFUBDO@15.1700:SubGegenstand1">
    <vt:lpwstr/>
  </property>
  <property fmtid="{D5CDD505-2E9C-101B-9397-08002B2CF9AE}" pid="150" name="FSC#BAFUBDO@15.1700:SubGegenstand2">
    <vt:lpwstr/>
  </property>
  <property fmtid="{D5CDD505-2E9C-101B-9397-08002B2CF9AE}" pid="151" name="FSC#BAFUBDO@15.1700:SubGegenstand3">
    <vt:lpwstr/>
  </property>
  <property fmtid="{D5CDD505-2E9C-101B-9397-08002B2CF9AE}" pid="152" name="FSC#BAFUBDO@15.1700:SubGegenstand4">
    <vt:lpwstr/>
  </property>
  <property fmtid="{D5CDD505-2E9C-101B-9397-08002B2CF9AE}" pid="153" name="FSC#BAFUBDO@15.1700:SubGemeinden">
    <vt:lpwstr/>
  </property>
  <property fmtid="{D5CDD505-2E9C-101B-9397-08002B2CF9AE}" pid="154" name="FSC#BAFUBDO@15.1700:SubKantone">
    <vt:lpwstr/>
  </property>
  <property fmtid="{D5CDD505-2E9C-101B-9397-08002B2CF9AE}" pid="155" name="FSC#BAFUBDO@15.1700:SubProjektName">
    <vt:lpwstr/>
  </property>
  <property fmtid="{D5CDD505-2E9C-101B-9397-08002B2CF9AE}" pid="156" name="FSC#BAFUBDO@15.1700:TarifinfoStd2">
    <vt:lpwstr/>
  </property>
  <property fmtid="{D5CDD505-2E9C-101B-9397-08002B2CF9AE}" pid="157" name="FSC#BAFUBDO@15.1700:TarifinfoVol2">
    <vt:lpwstr/>
  </property>
  <property fmtid="{D5CDD505-2E9C-101B-9397-08002B2CF9AE}" pid="158" name="FSC#BAFUBDO@15.1700:Termin">
    <vt:lpwstr/>
  </property>
  <property fmtid="{D5CDD505-2E9C-101B-9397-08002B2CF9AE}" pid="159" name="FSC#BAFUBDO@15.1700:Termin_Abt">
    <vt:lpwstr/>
  </property>
  <property fmtid="{D5CDD505-2E9C-101B-9397-08002B2CF9AE}" pid="160" name="FSC#BAFUBDO@15.1700:Termin_Uebersetzung">
    <vt:lpwstr/>
  </property>
  <property fmtid="{D5CDD505-2E9C-101B-9397-08002B2CF9AE}" pid="161" name="FSC#BAFUBDO@15.1700:Thema">
    <vt:lpwstr/>
  </property>
  <property fmtid="{D5CDD505-2E9C-101B-9397-08002B2CF9AE}" pid="162" name="FSC#BAFUBDO@15.1700:Validierungdatum">
    <vt:lpwstr/>
  </property>
  <property fmtid="{D5CDD505-2E9C-101B-9397-08002B2CF9AE}" pid="163" name="FSC#BAFUBDO@15.1700:Validierungfirma">
    <vt:lpwstr/>
  </property>
  <property fmtid="{D5CDD505-2E9C-101B-9397-08002B2CF9AE}" pid="164" name="FSC#BAFUBDO@15.1700:Validierungname">
    <vt:lpwstr/>
  </property>
  <property fmtid="{D5CDD505-2E9C-101B-9397-08002B2CF9AE}" pid="165" name="FSC#BAFUBDO@15.1700:Validierungresp">
    <vt:lpwstr/>
  </property>
  <property fmtid="{D5CDD505-2E9C-101B-9397-08002B2CF9AE}" pid="166" name="FSC#BAFUBDO@15.1700:Verfahren">
    <vt:lpwstr/>
  </property>
  <property fmtid="{D5CDD505-2E9C-101B-9397-08002B2CF9AE}" pid="167" name="FSC#BAFUBDO@15.1700:VerfuegDatum">
    <vt:lpwstr/>
  </property>
  <property fmtid="{D5CDD505-2E9C-101B-9397-08002B2CF9AE}" pid="168" name="FSC#BAFUBDO@15.1700:Verfuegungsnummer">
    <vt:lpwstr/>
  </property>
  <property fmtid="{D5CDD505-2E9C-101B-9397-08002B2CF9AE}" pid="169" name="FSC#BAFUBDO@15.1700:Verpflichter_HausNr">
    <vt:lpwstr/>
  </property>
  <property fmtid="{D5CDD505-2E9C-101B-9397-08002B2CF9AE}" pid="170" name="FSC#BAFUBDO@15.1700:Verpflichter_Kurzname">
    <vt:lpwstr/>
  </property>
  <property fmtid="{D5CDD505-2E9C-101B-9397-08002B2CF9AE}" pid="171" name="FSC#BAFUBDO@15.1700:Verpflichter_MailAdresse">
    <vt:lpwstr/>
  </property>
  <property fmtid="{D5CDD505-2E9C-101B-9397-08002B2CF9AE}" pid="172" name="FSC#BAFUBDO@15.1700:Verpflichter_Name">
    <vt:lpwstr/>
  </property>
  <property fmtid="{D5CDD505-2E9C-101B-9397-08002B2CF9AE}" pid="173" name="FSC#BAFUBDO@15.1700:Verpflichter_Ort">
    <vt:lpwstr/>
  </property>
  <property fmtid="{D5CDD505-2E9C-101B-9397-08002B2CF9AE}" pid="174" name="FSC#BAFUBDO@15.1700:Verpflichter_PLZ">
    <vt:lpwstr/>
  </property>
  <property fmtid="{D5CDD505-2E9C-101B-9397-08002B2CF9AE}" pid="175" name="FSC#BAFUBDO@15.1700:Verpflichter_Strasse">
    <vt:lpwstr/>
  </property>
  <property fmtid="{D5CDD505-2E9C-101B-9397-08002B2CF9AE}" pid="176" name="FSC#BAFUBDO@15.1700:Versandart">
    <vt:lpwstr/>
  </property>
  <property fmtid="{D5CDD505-2E9C-101B-9397-08002B2CF9AE}" pid="177" name="FSC#BAFUBDO@15.1700:VertragAbteilung">
    <vt:lpwstr/>
  </property>
  <property fmtid="{D5CDD505-2E9C-101B-9397-08002B2CF9AE}" pid="178" name="FSC#BAFUBDO@15.1700:VertragsdauerBis">
    <vt:lpwstr/>
  </property>
  <property fmtid="{D5CDD505-2E9C-101B-9397-08002B2CF9AE}" pid="179" name="FSC#BAFUBDO@15.1700:VertragsdauerVon">
    <vt:lpwstr/>
  </property>
  <property fmtid="{D5CDD505-2E9C-101B-9397-08002B2CF9AE}" pid="180" name="FSC#BAFUBDO@15.1700:VertragTitel">
    <vt:lpwstr/>
  </property>
  <property fmtid="{D5CDD505-2E9C-101B-9397-08002B2CF9AE}" pid="181" name="FSC#BAFUBDO@15.1700:vertreten">
    <vt:lpwstr/>
  </property>
  <property fmtid="{D5CDD505-2E9C-101B-9397-08002B2CF9AE}" pid="182" name="FSC#BAFUBDO@15.1700:Volumen_Ausgangstext">
    <vt:lpwstr/>
  </property>
  <property fmtid="{D5CDD505-2E9C-101B-9397-08002B2CF9AE}" pid="183" name="FSC#BAFUBDO@15.1700:Zeit">
    <vt:lpwstr/>
  </property>
  <property fmtid="{D5CDD505-2E9C-101B-9397-08002B2CF9AE}" pid="184" name="FSC#BAFUBDO@15.1700:Zielsprache">
    <vt:lpwstr/>
  </property>
  <property fmtid="{D5CDD505-2E9C-101B-9397-08002B2CF9AE}" pid="185" name="FSC#BAFUBDO@15.1700:Zirkulation">
    <vt:lpwstr/>
  </property>
  <property fmtid="{D5CDD505-2E9C-101B-9397-08002B2CF9AE}" pid="186" name="FSC#BAFUBDO@15.1700:Zirkulation_Dat">
    <vt:lpwstr/>
  </property>
  <property fmtid="{D5CDD505-2E9C-101B-9397-08002B2CF9AE}" pid="187" name="FSC#BAFUBDO@15.1700:Zust_Behoerde">
    <vt:lpwstr/>
  </property>
  <property fmtid="{D5CDD505-2E9C-101B-9397-08002B2CF9AE}" pid="188" name="FSC#UVEKCFG@15.1700:Function">
    <vt:lpwstr/>
  </property>
  <property fmtid="{D5CDD505-2E9C-101B-9397-08002B2CF9AE}" pid="189" name="FSC#UVEKCFG@15.1700:FileRespOrg">
    <vt:lpwstr>Ökonomie und Innovation (ÖKIN)</vt:lpwstr>
  </property>
  <property fmtid="{D5CDD505-2E9C-101B-9397-08002B2CF9AE}" pid="190" name="FSC#UVEKCFG@15.1700:DefaultGroupFileResponsible">
    <vt:lpwstr/>
  </property>
  <property fmtid="{D5CDD505-2E9C-101B-9397-08002B2CF9AE}" pid="191" name="FSC#UVEKCFG@15.1700:FileRespFunction">
    <vt:lpwstr/>
  </property>
  <property fmtid="{D5CDD505-2E9C-101B-9397-08002B2CF9AE}" pid="192" name="FSC#UVEKCFG@15.1700:AssignedClassification">
    <vt:lpwstr/>
  </property>
  <property fmtid="{D5CDD505-2E9C-101B-9397-08002B2CF9AE}" pid="193" name="FSC#UVEKCFG@15.1700:AssignedClassificationCode">
    <vt:lpwstr/>
  </property>
  <property fmtid="{D5CDD505-2E9C-101B-9397-08002B2CF9AE}" pid="194" name="FSC#UVEKCFG@15.1700:FileResponsible">
    <vt:lpwstr/>
  </property>
  <property fmtid="{D5CDD505-2E9C-101B-9397-08002B2CF9AE}" pid="195" name="FSC#UVEKCFG@15.1700:FileResponsibleTel">
    <vt:lpwstr/>
  </property>
  <property fmtid="{D5CDD505-2E9C-101B-9397-08002B2CF9AE}" pid="196" name="FSC#UVEKCFG@15.1700:FileResponsibleEmail">
    <vt:lpwstr/>
  </property>
  <property fmtid="{D5CDD505-2E9C-101B-9397-08002B2CF9AE}" pid="197" name="FSC#UVEKCFG@15.1700:FileResponsibleFax">
    <vt:lpwstr/>
  </property>
  <property fmtid="{D5CDD505-2E9C-101B-9397-08002B2CF9AE}" pid="198" name="FSC#UVEKCFG@15.1700:FileResponsibleAddress">
    <vt:lpwstr/>
  </property>
  <property fmtid="{D5CDD505-2E9C-101B-9397-08002B2CF9AE}" pid="199" name="FSC#UVEKCFG@15.1700:FileResponsibleStreet">
    <vt:lpwstr/>
  </property>
  <property fmtid="{D5CDD505-2E9C-101B-9397-08002B2CF9AE}" pid="200" name="FSC#UVEKCFG@15.1700:FileResponsiblezipcode">
    <vt:lpwstr/>
  </property>
  <property fmtid="{D5CDD505-2E9C-101B-9397-08002B2CF9AE}" pid="201" name="FSC#UVEKCFG@15.1700:FileResponsiblecity">
    <vt:lpwstr/>
  </property>
  <property fmtid="{D5CDD505-2E9C-101B-9397-08002B2CF9AE}" pid="202" name="FSC#UVEKCFG@15.1700:FileResponsibleAbbreviation">
    <vt:lpwstr/>
  </property>
  <property fmtid="{D5CDD505-2E9C-101B-9397-08002B2CF9AE}" pid="203" name="FSC#UVEKCFG@15.1700:FileRespOrgHome">
    <vt:lpwstr/>
  </property>
  <property fmtid="{D5CDD505-2E9C-101B-9397-08002B2CF9AE}" pid="204" name="FSC#UVEKCFG@15.1700:CurrUserAbbreviation">
    <vt:lpwstr>PM</vt:lpwstr>
  </property>
  <property fmtid="{D5CDD505-2E9C-101B-9397-08002B2CF9AE}" pid="205" name="FSC#UVEKCFG@15.1700:CategoryReference">
    <vt:lpwstr>087.0</vt:lpwstr>
  </property>
  <property fmtid="{D5CDD505-2E9C-101B-9397-08002B2CF9AE}" pid="206" name="FSC#UVEKCFG@15.1700:cooAddress">
    <vt:lpwstr>COO.2002.100.2.7846419</vt:lpwstr>
  </property>
  <property fmtid="{D5CDD505-2E9C-101B-9397-08002B2CF9AE}" pid="207" name="FSC#UVEKCFG@15.1700:sleeveFileReference">
    <vt:lpwstr/>
  </property>
  <property fmtid="{D5CDD505-2E9C-101B-9397-08002B2CF9AE}" pid="208" name="FSC#UVEKCFG@15.1700:BureauName">
    <vt:lpwstr>Bundesamt für Umwelt</vt:lpwstr>
  </property>
  <property fmtid="{D5CDD505-2E9C-101B-9397-08002B2CF9AE}" pid="209" name="FSC#UVEKCFG@15.1700:BureauShortName">
    <vt:lpwstr>BAFU</vt:lpwstr>
  </property>
  <property fmtid="{D5CDD505-2E9C-101B-9397-08002B2CF9AE}" pid="210" name="FSC#UVEKCFG@15.1700:BureauWebsite">
    <vt:lpwstr>www.bafu.admin.ch</vt:lpwstr>
  </property>
  <property fmtid="{D5CDD505-2E9C-101B-9397-08002B2CF9AE}" pid="211" name="FSC#UVEKCFG@15.1700:SubFileTitle">
    <vt:lpwstr>Schlussabrechnung_UTF(leer)</vt:lpwstr>
  </property>
  <property fmtid="{D5CDD505-2E9C-101B-9397-08002B2CF9AE}" pid="212" name="FSC#UVEKCFG@15.1700:ForeignNumber">
    <vt:lpwstr/>
  </property>
  <property fmtid="{D5CDD505-2E9C-101B-9397-08002B2CF9AE}" pid="213" name="FSC#UVEKCFG@15.1700:Amtstitel">
    <vt:lpwstr/>
  </property>
  <property fmtid="{D5CDD505-2E9C-101B-9397-08002B2CF9AE}" pid="214" name="FSC#UVEKCFG@15.1700:ZusendungAm">
    <vt:lpwstr/>
  </property>
  <property fmtid="{D5CDD505-2E9C-101B-9397-08002B2CF9AE}" pid="215" name="FSC#UVEKCFG@15.1700:SignerLeft">
    <vt:lpwstr/>
  </property>
  <property fmtid="{D5CDD505-2E9C-101B-9397-08002B2CF9AE}" pid="216" name="FSC#UVEKCFG@15.1700:SignerRight">
    <vt:lpwstr/>
  </property>
  <property fmtid="{D5CDD505-2E9C-101B-9397-08002B2CF9AE}" pid="217" name="FSC#UVEKCFG@15.1700:SignerLeftJobTitle">
    <vt:lpwstr/>
  </property>
  <property fmtid="{D5CDD505-2E9C-101B-9397-08002B2CF9AE}" pid="218" name="FSC#UVEKCFG@15.1700:SignerRightJobTitle">
    <vt:lpwstr/>
  </property>
  <property fmtid="{D5CDD505-2E9C-101B-9397-08002B2CF9AE}" pid="219" name="FSC#UVEKCFG@15.1700:SignerLeftFunction">
    <vt:lpwstr/>
  </property>
  <property fmtid="{D5CDD505-2E9C-101B-9397-08002B2CF9AE}" pid="220" name="FSC#UVEKCFG@15.1700:SignerRightFunction">
    <vt:lpwstr/>
  </property>
  <property fmtid="{D5CDD505-2E9C-101B-9397-08002B2CF9AE}" pid="221" name="FSC#UVEKCFG@15.1700:SignerLeftUserRoleGroup">
    <vt:lpwstr/>
  </property>
  <property fmtid="{D5CDD505-2E9C-101B-9397-08002B2CF9AE}" pid="222" name="FSC#UVEKCFG@15.1700:SignerRightUserRoleGroup">
    <vt:lpwstr/>
  </property>
  <property fmtid="{D5CDD505-2E9C-101B-9397-08002B2CF9AE}" pid="223" name="FSC#UVEKCFG@15.1700:DocumentNumber">
    <vt:lpwstr>R053-0520</vt:lpwstr>
  </property>
  <property fmtid="{D5CDD505-2E9C-101B-9397-08002B2CF9AE}" pid="224" name="FSC#UVEKCFG@15.1700:AssignmentNumber">
    <vt:lpwstr/>
  </property>
  <property fmtid="{D5CDD505-2E9C-101B-9397-08002B2CF9AE}" pid="225" name="FSC#UVEKCFG@15.1700:EM_Personal">
    <vt:lpwstr/>
  </property>
  <property fmtid="{D5CDD505-2E9C-101B-9397-08002B2CF9AE}" pid="226" name="FSC#UVEKCFG@15.1700:EM_Geschlecht">
    <vt:lpwstr/>
  </property>
  <property fmtid="{D5CDD505-2E9C-101B-9397-08002B2CF9AE}" pid="227" name="FSC#UVEKCFG@15.1700:EM_GebDatum">
    <vt:lpwstr/>
  </property>
  <property fmtid="{D5CDD505-2E9C-101B-9397-08002B2CF9AE}" pid="228" name="FSC#UVEKCFG@15.1700:EM_Funktion">
    <vt:lpwstr/>
  </property>
  <property fmtid="{D5CDD505-2E9C-101B-9397-08002B2CF9AE}" pid="229" name="FSC#UVEKCFG@15.1700:EM_Beruf">
    <vt:lpwstr/>
  </property>
  <property fmtid="{D5CDD505-2E9C-101B-9397-08002B2CF9AE}" pid="230" name="FSC#UVEKCFG@15.1700:EM_SVNR">
    <vt:lpwstr/>
  </property>
  <property fmtid="{D5CDD505-2E9C-101B-9397-08002B2CF9AE}" pid="231" name="FSC#UVEKCFG@15.1700:EM_Familienstand">
    <vt:lpwstr/>
  </property>
  <property fmtid="{D5CDD505-2E9C-101B-9397-08002B2CF9AE}" pid="232" name="FSC#UVEKCFG@15.1700:EM_Muttersprache">
    <vt:lpwstr/>
  </property>
  <property fmtid="{D5CDD505-2E9C-101B-9397-08002B2CF9AE}" pid="233" name="FSC#UVEKCFG@15.1700:EM_Geboren_in">
    <vt:lpwstr/>
  </property>
  <property fmtid="{D5CDD505-2E9C-101B-9397-08002B2CF9AE}" pid="234" name="FSC#UVEKCFG@15.1700:EM_Briefanrede">
    <vt:lpwstr/>
  </property>
  <property fmtid="{D5CDD505-2E9C-101B-9397-08002B2CF9AE}" pid="235" name="FSC#UVEKCFG@15.1700:EM_Kommunikationssprache">
    <vt:lpwstr/>
  </property>
  <property fmtid="{D5CDD505-2E9C-101B-9397-08002B2CF9AE}" pid="236" name="FSC#UVEKCFG@15.1700:EM_Webseite">
    <vt:lpwstr/>
  </property>
  <property fmtid="{D5CDD505-2E9C-101B-9397-08002B2CF9AE}" pid="237" name="FSC#UVEKCFG@15.1700:EM_TelNr_Business">
    <vt:lpwstr/>
  </property>
  <property fmtid="{D5CDD505-2E9C-101B-9397-08002B2CF9AE}" pid="238" name="FSC#UVEKCFG@15.1700:EM_TelNr_Private">
    <vt:lpwstr/>
  </property>
  <property fmtid="{D5CDD505-2E9C-101B-9397-08002B2CF9AE}" pid="239" name="FSC#UVEKCFG@15.1700:EM_TelNr_Mobile">
    <vt:lpwstr/>
  </property>
  <property fmtid="{D5CDD505-2E9C-101B-9397-08002B2CF9AE}" pid="240" name="FSC#UVEKCFG@15.1700:EM_TelNr_Other">
    <vt:lpwstr/>
  </property>
  <property fmtid="{D5CDD505-2E9C-101B-9397-08002B2CF9AE}" pid="241" name="FSC#UVEKCFG@15.1700:EM_TelNr_Fax">
    <vt:lpwstr/>
  </property>
  <property fmtid="{D5CDD505-2E9C-101B-9397-08002B2CF9AE}" pid="242" name="FSC#UVEKCFG@15.1700:EM_EMail1">
    <vt:lpwstr/>
  </property>
  <property fmtid="{D5CDD505-2E9C-101B-9397-08002B2CF9AE}" pid="243" name="FSC#UVEKCFG@15.1700:EM_EMail2">
    <vt:lpwstr/>
  </property>
  <property fmtid="{D5CDD505-2E9C-101B-9397-08002B2CF9AE}" pid="244" name="FSC#UVEKCFG@15.1700:EM_EMail3">
    <vt:lpwstr/>
  </property>
  <property fmtid="{D5CDD505-2E9C-101B-9397-08002B2CF9AE}" pid="245" name="FSC#UVEKCFG@15.1700:EM_Name">
    <vt:lpwstr/>
  </property>
  <property fmtid="{D5CDD505-2E9C-101B-9397-08002B2CF9AE}" pid="246" name="FSC#UVEKCFG@15.1700:EM_UID">
    <vt:lpwstr/>
  </property>
  <property fmtid="{D5CDD505-2E9C-101B-9397-08002B2CF9AE}" pid="247" name="FSC#UVEKCFG@15.1700:EM_Rechtsform">
    <vt:lpwstr/>
  </property>
  <property fmtid="{D5CDD505-2E9C-101B-9397-08002B2CF9AE}" pid="248" name="FSC#UVEKCFG@15.1700:EM_Klassifizierung">
    <vt:lpwstr/>
  </property>
  <property fmtid="{D5CDD505-2E9C-101B-9397-08002B2CF9AE}" pid="249" name="FSC#UVEKCFG@15.1700:EM_Gruendungsjahr">
    <vt:lpwstr/>
  </property>
  <property fmtid="{D5CDD505-2E9C-101B-9397-08002B2CF9AE}" pid="250" name="FSC#UVEKCFG@15.1700:EM_Versandart">
    <vt:lpwstr>B-Post</vt:lpwstr>
  </property>
  <property fmtid="{D5CDD505-2E9C-101B-9397-08002B2CF9AE}" pid="251" name="FSC#UVEKCFG@15.1700:EM_Versandvermek">
    <vt:lpwstr/>
  </property>
  <property fmtid="{D5CDD505-2E9C-101B-9397-08002B2CF9AE}" pid="252" name="FSC#UVEKCFG@15.1700:EM_Anrede">
    <vt:lpwstr/>
  </property>
  <property fmtid="{D5CDD505-2E9C-101B-9397-08002B2CF9AE}" pid="253" name="FSC#UVEKCFG@15.1700:EM_Titel">
    <vt:lpwstr/>
  </property>
  <property fmtid="{D5CDD505-2E9C-101B-9397-08002B2CF9AE}" pid="254" name="FSC#UVEKCFG@15.1700:EM_Nachgestellter_Titel">
    <vt:lpwstr/>
  </property>
  <property fmtid="{D5CDD505-2E9C-101B-9397-08002B2CF9AE}" pid="255" name="FSC#UVEKCFG@15.1700:EM_Vorname">
    <vt:lpwstr/>
  </property>
  <property fmtid="{D5CDD505-2E9C-101B-9397-08002B2CF9AE}" pid="256" name="FSC#UVEKCFG@15.1700:EM_Nachname">
    <vt:lpwstr/>
  </property>
  <property fmtid="{D5CDD505-2E9C-101B-9397-08002B2CF9AE}" pid="257" name="FSC#UVEKCFG@15.1700:EM_Kurzbezeichnung">
    <vt:lpwstr/>
  </property>
  <property fmtid="{D5CDD505-2E9C-101B-9397-08002B2CF9AE}" pid="258" name="FSC#UVEKCFG@15.1700:EM_Organisations_Zeile_1">
    <vt:lpwstr/>
  </property>
  <property fmtid="{D5CDD505-2E9C-101B-9397-08002B2CF9AE}" pid="259" name="FSC#UVEKCFG@15.1700:EM_Organisations_Zeile_2">
    <vt:lpwstr/>
  </property>
  <property fmtid="{D5CDD505-2E9C-101B-9397-08002B2CF9AE}" pid="260" name="FSC#UVEKCFG@15.1700:EM_Organisations_Zeile_3">
    <vt:lpwstr/>
  </property>
  <property fmtid="{D5CDD505-2E9C-101B-9397-08002B2CF9AE}" pid="261" name="FSC#UVEKCFG@15.1700:EM_Strasse">
    <vt:lpwstr/>
  </property>
  <property fmtid="{D5CDD505-2E9C-101B-9397-08002B2CF9AE}" pid="262" name="FSC#UVEKCFG@15.1700:EM_Hausnummer">
    <vt:lpwstr/>
  </property>
  <property fmtid="{D5CDD505-2E9C-101B-9397-08002B2CF9AE}" pid="263" name="FSC#UVEKCFG@15.1700:EM_Strasse2">
    <vt:lpwstr/>
  </property>
  <property fmtid="{D5CDD505-2E9C-101B-9397-08002B2CF9AE}" pid="264" name="FSC#UVEKCFG@15.1700:EM_Hausnummer_Zusatz">
    <vt:lpwstr/>
  </property>
  <property fmtid="{D5CDD505-2E9C-101B-9397-08002B2CF9AE}" pid="265" name="FSC#UVEKCFG@15.1700:EM_Postfach">
    <vt:lpwstr/>
  </property>
  <property fmtid="{D5CDD505-2E9C-101B-9397-08002B2CF9AE}" pid="266" name="FSC#UVEKCFG@15.1700:EM_PLZ">
    <vt:lpwstr/>
  </property>
  <property fmtid="{D5CDD505-2E9C-101B-9397-08002B2CF9AE}" pid="267" name="FSC#UVEKCFG@15.1700:EM_Ort">
    <vt:lpwstr/>
  </property>
  <property fmtid="{D5CDD505-2E9C-101B-9397-08002B2CF9AE}" pid="268" name="FSC#UVEKCFG@15.1700:EM_Land">
    <vt:lpwstr/>
  </property>
  <property fmtid="{D5CDD505-2E9C-101B-9397-08002B2CF9AE}" pid="269" name="FSC#UVEKCFG@15.1700:EM_E_Mail_Adresse">
    <vt:lpwstr/>
  </property>
  <property fmtid="{D5CDD505-2E9C-101B-9397-08002B2CF9AE}" pid="270" name="FSC#UVEKCFG@15.1700:EM_Funktionsbezeichnung">
    <vt:lpwstr/>
  </property>
  <property fmtid="{D5CDD505-2E9C-101B-9397-08002B2CF9AE}" pid="271" name="FSC#UVEKCFG@15.1700:EM_Serienbrieffeld_1">
    <vt:lpwstr/>
  </property>
  <property fmtid="{D5CDD505-2E9C-101B-9397-08002B2CF9AE}" pid="272" name="FSC#UVEKCFG@15.1700:EM_Serienbrieffeld_2">
    <vt:lpwstr/>
  </property>
  <property fmtid="{D5CDD505-2E9C-101B-9397-08002B2CF9AE}" pid="273" name="FSC#UVEKCFG@15.1700:EM_Serienbrieffeld_3">
    <vt:lpwstr/>
  </property>
  <property fmtid="{D5CDD505-2E9C-101B-9397-08002B2CF9AE}" pid="274" name="FSC#UVEKCFG@15.1700:EM_Serienbrieffeld_4">
    <vt:lpwstr/>
  </property>
  <property fmtid="{D5CDD505-2E9C-101B-9397-08002B2CF9AE}" pid="275" name="FSC#UVEKCFG@15.1700:EM_Serienbrieffeld_5">
    <vt:lpwstr/>
  </property>
  <property fmtid="{D5CDD505-2E9C-101B-9397-08002B2CF9AE}" pid="276" name="FSC#UVEKCFG@15.1700:EM_Address">
    <vt:lpwstr/>
  </property>
  <property fmtid="{D5CDD505-2E9C-101B-9397-08002B2CF9AE}" pid="277" name="FSC#UVEKCFG@15.1700:Abs_Nachname">
    <vt:lpwstr/>
  </property>
  <property fmtid="{D5CDD505-2E9C-101B-9397-08002B2CF9AE}" pid="278" name="FSC#UVEKCFG@15.1700:Abs_Vorname">
    <vt:lpwstr/>
  </property>
  <property fmtid="{D5CDD505-2E9C-101B-9397-08002B2CF9AE}" pid="279" name="FSC#UVEKCFG@15.1700:Abs_Zeichen">
    <vt:lpwstr/>
  </property>
  <property fmtid="{D5CDD505-2E9C-101B-9397-08002B2CF9AE}" pid="280" name="FSC#UVEKCFG@15.1700:Anrede">
    <vt:lpwstr/>
  </property>
  <property fmtid="{D5CDD505-2E9C-101B-9397-08002B2CF9AE}" pid="281" name="FSC#UVEKCFG@15.1700:EM_Versandartspez">
    <vt:lpwstr/>
  </property>
  <property fmtid="{D5CDD505-2E9C-101B-9397-08002B2CF9AE}" pid="282" name="FSC#UVEKCFG@15.1700:Briefdatum">
    <vt:lpwstr>05.03.2018</vt:lpwstr>
  </property>
  <property fmtid="{D5CDD505-2E9C-101B-9397-08002B2CF9AE}" pid="283" name="FSC#UVEKCFG@15.1700:Empf_Zeichen">
    <vt:lpwstr/>
  </property>
  <property fmtid="{D5CDD505-2E9C-101B-9397-08002B2CF9AE}" pid="284" name="FSC#UVEKCFG@15.1700:FilialePLZ">
    <vt:lpwstr/>
  </property>
  <property fmtid="{D5CDD505-2E9C-101B-9397-08002B2CF9AE}" pid="285" name="FSC#UVEKCFG@15.1700:Gegenstand">
    <vt:lpwstr>Schlussabrechnung_UTF(leer)</vt:lpwstr>
  </property>
  <property fmtid="{D5CDD505-2E9C-101B-9397-08002B2CF9AE}" pid="286" name="FSC#UVEKCFG@15.1700:Nummer">
    <vt:lpwstr>R053-0520</vt:lpwstr>
  </property>
  <property fmtid="{D5CDD505-2E9C-101B-9397-08002B2CF9AE}" pid="287" name="FSC#UVEKCFG@15.1700:Unterschrift_Nachname">
    <vt:lpwstr/>
  </property>
  <property fmtid="{D5CDD505-2E9C-101B-9397-08002B2CF9AE}" pid="288" name="FSC#UVEKCFG@15.1700:Unterschrift_Vorname">
    <vt:lpwstr/>
  </property>
  <property fmtid="{D5CDD505-2E9C-101B-9397-08002B2CF9AE}" pid="289" name="FSC#UVEKCFG@15.1700:FileResponsibleStreetPostal">
    <vt:lpwstr/>
  </property>
  <property fmtid="{D5CDD505-2E9C-101B-9397-08002B2CF9AE}" pid="290" name="FSC#UVEKCFG@15.1700:FileResponsiblezipcodePostal">
    <vt:lpwstr/>
  </property>
  <property fmtid="{D5CDD505-2E9C-101B-9397-08002B2CF9AE}" pid="291" name="FSC#UVEKCFG@15.1700:FileResponsiblecityPostal">
    <vt:lpwstr/>
  </property>
  <property fmtid="{D5CDD505-2E9C-101B-9397-08002B2CF9AE}" pid="292" name="FSC#UVEKCFG@15.1700:FileResponsibleStreetInvoice">
    <vt:lpwstr/>
  </property>
  <property fmtid="{D5CDD505-2E9C-101B-9397-08002B2CF9AE}" pid="293" name="FSC#UVEKCFG@15.1700:FileResponsiblezipcodeInvoice">
    <vt:lpwstr/>
  </property>
  <property fmtid="{D5CDD505-2E9C-101B-9397-08002B2CF9AE}" pid="294" name="FSC#UVEKCFG@15.1700:FileResponsiblecityInvoice">
    <vt:lpwstr/>
  </property>
  <property fmtid="{D5CDD505-2E9C-101B-9397-08002B2CF9AE}" pid="295" name="FSC#UVEKCFG@15.1700:ResponsibleDefaultRoleOrg">
    <vt:lpwstr/>
  </property>
  <property fmtid="{D5CDD505-2E9C-101B-9397-08002B2CF9AE}" pid="296" name="FSC#COOELAK@1.1001:Subject">
    <vt:lpwstr/>
  </property>
  <property fmtid="{D5CDD505-2E9C-101B-9397-08002B2CF9AE}" pid="297" name="FSC#COOELAK@1.1001:FileReference">
    <vt:lpwstr>087.0-01490</vt:lpwstr>
  </property>
  <property fmtid="{D5CDD505-2E9C-101B-9397-08002B2CF9AE}" pid="298" name="FSC#COOELAK@1.1001:FileRefYear">
    <vt:lpwstr>2015</vt:lpwstr>
  </property>
  <property fmtid="{D5CDD505-2E9C-101B-9397-08002B2CF9AE}" pid="299" name="FSC#COOELAK@1.1001:FileRefOrdinal">
    <vt:lpwstr>1490</vt:lpwstr>
  </property>
  <property fmtid="{D5CDD505-2E9C-101B-9397-08002B2CF9AE}" pid="300" name="FSC#COOELAK@1.1001:FileRefOU">
    <vt:lpwstr>Ökonomie und Innovation (ÖKIN)</vt:lpwstr>
  </property>
  <property fmtid="{D5CDD505-2E9C-101B-9397-08002B2CF9AE}" pid="301" name="FSC#COOELAK@1.1001:Organization">
    <vt:lpwstr/>
  </property>
  <property fmtid="{D5CDD505-2E9C-101B-9397-08002B2CF9AE}" pid="302" name="FSC#COOELAK@1.1001:Owner">
    <vt:lpwstr>Wenker Yves</vt:lpwstr>
  </property>
  <property fmtid="{D5CDD505-2E9C-101B-9397-08002B2CF9AE}" pid="303" name="FSC#COOELAK@1.1001:OwnerExtension">
    <vt:lpwstr>+41 58 46 434 25</vt:lpwstr>
  </property>
  <property fmtid="{D5CDD505-2E9C-101B-9397-08002B2CF9AE}" pid="304" name="FSC#COOELAK@1.1001:OwnerFaxExtension">
    <vt:lpwstr>+41 58 46 299 81</vt:lpwstr>
  </property>
  <property fmtid="{D5CDD505-2E9C-101B-9397-08002B2CF9AE}" pid="305" name="FSC#COOELAK@1.1001:DispatchedBy">
    <vt:lpwstr/>
  </property>
  <property fmtid="{D5CDD505-2E9C-101B-9397-08002B2CF9AE}" pid="306" name="FSC#COOELAK@1.1001:DispatchedAt">
    <vt:lpwstr/>
  </property>
  <property fmtid="{D5CDD505-2E9C-101B-9397-08002B2CF9AE}" pid="307" name="FSC#COOELAK@1.1001:ApprovedBy">
    <vt:lpwstr/>
  </property>
  <property fmtid="{D5CDD505-2E9C-101B-9397-08002B2CF9AE}" pid="308" name="FSC#COOELAK@1.1001:ApprovedAt">
    <vt:lpwstr/>
  </property>
  <property fmtid="{D5CDD505-2E9C-101B-9397-08002B2CF9AE}" pid="309" name="FSC#COOELAK@1.1001:Department">
    <vt:lpwstr>Innovation (ÖKIN) (BAFU)</vt:lpwstr>
  </property>
  <property fmtid="{D5CDD505-2E9C-101B-9397-08002B2CF9AE}" pid="310" name="FSC#COOELAK@1.1001:CreatedAt">
    <vt:lpwstr>31.01.2018</vt:lpwstr>
  </property>
  <property fmtid="{D5CDD505-2E9C-101B-9397-08002B2CF9AE}" pid="311" name="FSC#COOELAK@1.1001:OU">
    <vt:lpwstr>Ökonomie und Innovation (ÖKIN) (BAFU)</vt:lpwstr>
  </property>
  <property fmtid="{D5CDD505-2E9C-101B-9397-08002B2CF9AE}" pid="312" name="FSC#COOELAK@1.1001:Priority">
    <vt:lpwstr> ()</vt:lpwstr>
  </property>
  <property fmtid="{D5CDD505-2E9C-101B-9397-08002B2CF9AE}" pid="313" name="FSC#COOELAK@1.1001:ObjBarCode">
    <vt:lpwstr>*COO.2002.100.2.7846419*</vt:lpwstr>
  </property>
  <property fmtid="{D5CDD505-2E9C-101B-9397-08002B2CF9AE}" pid="314" name="FSC#COOELAK@1.1001:RefBarCode">
    <vt:lpwstr>*COO.2002.100.6.1741004*</vt:lpwstr>
  </property>
  <property fmtid="{D5CDD505-2E9C-101B-9397-08002B2CF9AE}" pid="315" name="FSC#COOELAK@1.1001:FileRefBarCode">
    <vt:lpwstr>*087.0-01490*</vt:lpwstr>
  </property>
  <property fmtid="{D5CDD505-2E9C-101B-9397-08002B2CF9AE}" pid="316" name="FSC#COOELAK@1.1001:ExternalRef">
    <vt:lpwstr/>
  </property>
  <property fmtid="{D5CDD505-2E9C-101B-9397-08002B2CF9AE}" pid="317" name="FSC#COOELAK@1.1001:IncomingNumber">
    <vt:lpwstr/>
  </property>
  <property fmtid="{D5CDD505-2E9C-101B-9397-08002B2CF9AE}" pid="318" name="FSC#COOELAK@1.1001:IncomingSubject">
    <vt:lpwstr/>
  </property>
  <property fmtid="{D5CDD505-2E9C-101B-9397-08002B2CF9AE}" pid="319" name="FSC#COOELAK@1.1001:ProcessResponsible">
    <vt:lpwstr/>
  </property>
  <property fmtid="{D5CDD505-2E9C-101B-9397-08002B2CF9AE}" pid="320" name="FSC#COOELAK@1.1001:ProcessResponsiblePhone">
    <vt:lpwstr/>
  </property>
  <property fmtid="{D5CDD505-2E9C-101B-9397-08002B2CF9AE}" pid="321" name="FSC#COOELAK@1.1001:ProcessResponsibleMail">
    <vt:lpwstr/>
  </property>
  <property fmtid="{D5CDD505-2E9C-101B-9397-08002B2CF9AE}" pid="322" name="FSC#COOELAK@1.1001:ProcessResponsibleFax">
    <vt:lpwstr/>
  </property>
  <property fmtid="{D5CDD505-2E9C-101B-9397-08002B2CF9AE}" pid="323" name="FSC#COOELAK@1.1001:ApproverFirstName">
    <vt:lpwstr/>
  </property>
  <property fmtid="{D5CDD505-2E9C-101B-9397-08002B2CF9AE}" pid="324" name="FSC#COOELAK@1.1001:ApproverSurName">
    <vt:lpwstr/>
  </property>
  <property fmtid="{D5CDD505-2E9C-101B-9397-08002B2CF9AE}" pid="325" name="FSC#COOELAK@1.1001:ApproverTitle">
    <vt:lpwstr/>
  </property>
  <property fmtid="{D5CDD505-2E9C-101B-9397-08002B2CF9AE}" pid="326" name="FSC#COOELAK@1.1001:ExternalDate">
    <vt:lpwstr/>
  </property>
  <property fmtid="{D5CDD505-2E9C-101B-9397-08002B2CF9AE}" pid="327" name="FSC#COOELAK@1.1001:SettlementApprovedAt">
    <vt:lpwstr/>
  </property>
  <property fmtid="{D5CDD505-2E9C-101B-9397-08002B2CF9AE}" pid="328" name="FSC#COOELAK@1.1001:BaseNumber">
    <vt:lpwstr>087.0</vt:lpwstr>
  </property>
  <property fmtid="{D5CDD505-2E9C-101B-9397-08002B2CF9AE}" pid="329" name="FSC#COOELAK@1.1001:CurrentUserRolePos">
    <vt:lpwstr>Sachbearbeiter/in</vt:lpwstr>
  </property>
  <property fmtid="{D5CDD505-2E9C-101B-9397-08002B2CF9AE}" pid="330" name="FSC#COOELAK@1.1001:CurrentUserEmail">
    <vt:lpwstr>marie-laure.pesch@bafu.admin.ch</vt:lpwstr>
  </property>
  <property fmtid="{D5CDD505-2E9C-101B-9397-08002B2CF9AE}" pid="331" name="FSC#ELAKGOV@1.1001:PersonalSubjGender">
    <vt:lpwstr/>
  </property>
  <property fmtid="{D5CDD505-2E9C-101B-9397-08002B2CF9AE}" pid="332" name="FSC#ELAKGOV@1.1001:PersonalSubjFirstName">
    <vt:lpwstr/>
  </property>
  <property fmtid="{D5CDD505-2E9C-101B-9397-08002B2CF9AE}" pid="333" name="FSC#ELAKGOV@1.1001:PersonalSubjSurName">
    <vt:lpwstr/>
  </property>
  <property fmtid="{D5CDD505-2E9C-101B-9397-08002B2CF9AE}" pid="334" name="FSC#ELAKGOV@1.1001:PersonalSubjSalutation">
    <vt:lpwstr/>
  </property>
  <property fmtid="{D5CDD505-2E9C-101B-9397-08002B2CF9AE}" pid="335" name="FSC#ELAKGOV@1.1001:PersonalSubjAddress">
    <vt:lpwstr/>
  </property>
  <property fmtid="{D5CDD505-2E9C-101B-9397-08002B2CF9AE}" pid="336" name="FSC#ATSTATECFG@1.1001:Office">
    <vt:lpwstr/>
  </property>
  <property fmtid="{D5CDD505-2E9C-101B-9397-08002B2CF9AE}" pid="337" name="FSC#ATSTATECFG@1.1001:Agent">
    <vt:lpwstr/>
  </property>
  <property fmtid="{D5CDD505-2E9C-101B-9397-08002B2CF9AE}" pid="338" name="FSC#ATSTATECFG@1.1001:AgentPhone">
    <vt:lpwstr/>
  </property>
  <property fmtid="{D5CDD505-2E9C-101B-9397-08002B2CF9AE}" pid="339" name="FSC#ATSTATECFG@1.1001:DepartmentFax">
    <vt:lpwstr/>
  </property>
  <property fmtid="{D5CDD505-2E9C-101B-9397-08002B2CF9AE}" pid="340" name="FSC#ATSTATECFG@1.1001:DepartmentEmail">
    <vt:lpwstr/>
  </property>
  <property fmtid="{D5CDD505-2E9C-101B-9397-08002B2CF9AE}" pid="341" name="FSC#ATSTATECFG@1.1001:SubfileDate">
    <vt:lpwstr/>
  </property>
  <property fmtid="{D5CDD505-2E9C-101B-9397-08002B2CF9AE}" pid="342" name="FSC#ATSTATECFG@1.1001:SubfileSubject">
    <vt:lpwstr>Schlussabrechnung_UTF(leer)</vt:lpwstr>
  </property>
  <property fmtid="{D5CDD505-2E9C-101B-9397-08002B2CF9AE}" pid="343" name="FSC#ATSTATECFG@1.1001:DepartmentZipCode">
    <vt:lpwstr/>
  </property>
  <property fmtid="{D5CDD505-2E9C-101B-9397-08002B2CF9AE}" pid="344" name="FSC#ATSTATECFG@1.1001:DepartmentCountry">
    <vt:lpwstr/>
  </property>
  <property fmtid="{D5CDD505-2E9C-101B-9397-08002B2CF9AE}" pid="345" name="FSC#ATSTATECFG@1.1001:DepartmentCity">
    <vt:lpwstr/>
  </property>
  <property fmtid="{D5CDD505-2E9C-101B-9397-08002B2CF9AE}" pid="346" name="FSC#ATSTATECFG@1.1001:DepartmentStreet">
    <vt:lpwstr/>
  </property>
  <property fmtid="{D5CDD505-2E9C-101B-9397-08002B2CF9AE}" pid="347" name="FSC#ATSTATECFG@1.1001:DepartmentDVR">
    <vt:lpwstr/>
  </property>
  <property fmtid="{D5CDD505-2E9C-101B-9397-08002B2CF9AE}" pid="348" name="FSC#ATSTATECFG@1.1001:DepartmentUID">
    <vt:lpwstr/>
  </property>
  <property fmtid="{D5CDD505-2E9C-101B-9397-08002B2CF9AE}" pid="349" name="FSC#ATSTATECFG@1.1001:SubfileReference">
    <vt:lpwstr>087.0-01490/00004/00025</vt:lpwstr>
  </property>
  <property fmtid="{D5CDD505-2E9C-101B-9397-08002B2CF9AE}" pid="350" name="FSC#ATSTATECFG@1.1001:Clause">
    <vt:lpwstr/>
  </property>
  <property fmtid="{D5CDD505-2E9C-101B-9397-08002B2CF9AE}" pid="351" name="FSC#ATSTATECFG@1.1001:ApprovedSignature">
    <vt:lpwstr/>
  </property>
  <property fmtid="{D5CDD505-2E9C-101B-9397-08002B2CF9AE}" pid="352" name="FSC#ATSTATECFG@1.1001:BankAccount">
    <vt:lpwstr/>
  </property>
  <property fmtid="{D5CDD505-2E9C-101B-9397-08002B2CF9AE}" pid="353" name="FSC#ATSTATECFG@1.1001:BankAccountOwner">
    <vt:lpwstr/>
  </property>
  <property fmtid="{D5CDD505-2E9C-101B-9397-08002B2CF9AE}" pid="354" name="FSC#ATSTATECFG@1.1001:BankInstitute">
    <vt:lpwstr/>
  </property>
  <property fmtid="{D5CDD505-2E9C-101B-9397-08002B2CF9AE}" pid="355" name="FSC#ATSTATECFG@1.1001:BankAccountID">
    <vt:lpwstr/>
  </property>
  <property fmtid="{D5CDD505-2E9C-101B-9397-08002B2CF9AE}" pid="356" name="FSC#ATSTATECFG@1.1001:BankAccountIBAN">
    <vt:lpwstr/>
  </property>
  <property fmtid="{D5CDD505-2E9C-101B-9397-08002B2CF9AE}" pid="357" name="FSC#ATSTATECFG@1.1001:BankAccountBIC">
    <vt:lpwstr/>
  </property>
  <property fmtid="{D5CDD505-2E9C-101B-9397-08002B2CF9AE}" pid="358" name="FSC#ATSTATECFG@1.1001:BankName">
    <vt:lpwstr/>
  </property>
  <property fmtid="{D5CDD505-2E9C-101B-9397-08002B2CF9AE}" pid="359" name="FSC#COOSYSTEM@1.1:Container">
    <vt:lpwstr>COO.2002.100.2.7846419</vt:lpwstr>
  </property>
  <property fmtid="{D5CDD505-2E9C-101B-9397-08002B2CF9AE}" pid="360" name="FSC#FSCFOLIO@1.1001:docpropproject">
    <vt:lpwstr/>
  </property>
</Properties>
</file>