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embeddings/oleObject3.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ethanol\BF Commodities\"/>
    </mc:Choice>
  </mc:AlternateContent>
  <xr:revisionPtr revIDLastSave="0" documentId="13_ncr:1_{6424A810-ED29-4E65-8A66-852F45E6C30A}" xr6:coauthVersionLast="40" xr6:coauthVersionMax="40" xr10:uidLastSave="{00000000-0000-0000-0000-000000000000}"/>
  <bookViews>
    <workbookView xWindow="-110" yWindow="-110" windowWidth="19420" windowHeight="10420" firstSheet="3" activeTab="8" xr2:uid="{00000000-000D-0000-FFFF-FFFF00000000}"/>
  </bookViews>
  <sheets>
    <sheet name="Allgemein" sheetId="1" r:id="rId1"/>
    <sheet name="Vorhaben" sheetId="2" r:id="rId2"/>
    <sheet name="Kriterien" sheetId="10" r:id="rId3"/>
    <sheet name="Qualitätssicherung" sheetId="3" r:id="rId4"/>
    <sheet name="OZD-Import" sheetId="5" r:id="rId5"/>
    <sheet name="Werte" sheetId="6" r:id="rId6"/>
    <sheet name="Additionalität_BE" sheetId="7" r:id="rId7"/>
    <sheet name="CO2-Reduktion" sheetId="8" r:id="rId8"/>
    <sheet name="Basisdaten" sheetId="9" r:id="rId9"/>
  </sheets>
  <calcPr calcId="181029"/>
</workbook>
</file>

<file path=xl/calcChain.xml><?xml version="1.0" encoding="utf-8"?>
<calcChain xmlns="http://schemas.openxmlformats.org/spreadsheetml/2006/main">
  <c r="C7" i="6" l="1"/>
  <c r="C3" i="6"/>
  <c r="G16" i="8" l="1"/>
  <c r="C20" i="7" l="1"/>
  <c r="C14" i="7"/>
  <c r="C15" i="7"/>
  <c r="G27" i="8" l="1"/>
  <c r="G25" i="8"/>
  <c r="C18" i="7"/>
  <c r="G26" i="8" l="1"/>
</calcChain>
</file>

<file path=xl/sharedStrings.xml><?xml version="1.0" encoding="utf-8"?>
<sst xmlns="http://schemas.openxmlformats.org/spreadsheetml/2006/main" count="270" uniqueCount="222">
  <si>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</si>
  <si>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</si>
  <si>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</si>
  <si>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</si>
  <si>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</si>
  <si>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</si>
  <si>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</si>
  <si>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</si>
  <si>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</si>
  <si>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</si>
  <si>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</si>
  <si>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</si>
  <si>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</si>
  <si>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</si>
  <si>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r>
      <t>·</t>
    </r>
    <r>
      <rPr>
        <sz val="7"/>
        <color rgb="FF000000"/>
        <rFont val="Times New Roman"/>
        <family val="1"/>
      </rPr>
      <t xml:space="preserve">        </t>
    </r>
    <r>
      <rPr>
        <sz val="11"/>
        <color rgb="FF000000"/>
        <rFont val="Arial"/>
        <family val="2"/>
      </rPr>
      <t>Ersatz von fossilem Diesel mit Biodiesel oder Pflanzenöl in Form von Beimischungen oder in Reinform bei Motoren mit Freigabe.</t>
    </r>
  </si>
  <si>
    <t>Allgemeine Daten</t>
  </si>
  <si>
    <t>Name Firma</t>
  </si>
  <si>
    <t>Adresse</t>
  </si>
  <si>
    <t>Art Biotreibstoff</t>
  </si>
  <si>
    <t>Rohstoffe</t>
  </si>
  <si>
    <t>Produktion/Import</t>
  </si>
  <si>
    <t>Import</t>
  </si>
  <si>
    <t>Vertrag mit Biofuels</t>
  </si>
  <si>
    <t>Ja</t>
  </si>
  <si>
    <t>Vorhaben Aufnahme</t>
  </si>
  <si>
    <t>Umsetzungsbeginn (Bestellung oder finanz. Verpflichtung)</t>
  </si>
  <si>
    <t>Wirkungsbeginn (Start Verkauf Biokraftstoffe)</t>
  </si>
  <si>
    <t>Monitoring Start</t>
  </si>
  <si>
    <t>Monitoring Ende</t>
  </si>
  <si>
    <t xml:space="preserve">Staatliche Finanzhilfen (in CHF) ausserhalb des Programmes erhalten? </t>
  </si>
  <si>
    <t>Für Importeure: Absatz von 
Biokraftstoffen ohne Bescheinigungen in Litern?</t>
  </si>
  <si>
    <t>Einzureichende Unterlagen</t>
  </si>
  <si>
    <t xml:space="preserve">Qualitässsicherung </t>
  </si>
  <si>
    <t>Quelle</t>
  </si>
  <si>
    <t>ja</t>
  </si>
  <si>
    <t>Total</t>
  </si>
  <si>
    <t>Parameter</t>
  </si>
  <si>
    <t>Einheit</t>
  </si>
  <si>
    <t>Daten OZD</t>
  </si>
  <si>
    <t>Importeur:</t>
  </si>
  <si>
    <t>Parameter (Beschrieb)</t>
  </si>
  <si>
    <t>Formel /Link</t>
  </si>
  <si>
    <t>Wert</t>
  </si>
  <si>
    <t>Plausibilisierung</t>
  </si>
  <si>
    <t>Absatzmenge in der Schweiz importiertes Bioethanol</t>
  </si>
  <si>
    <t>siehe OZD-Daten</t>
  </si>
  <si>
    <t>Referenzkosten Benzin bleifrei 95</t>
  </si>
  <si>
    <t>gemäss BAFU/BFE</t>
  </si>
  <si>
    <t>siehe unten (Kopie Email Kompensationsstelle)</t>
  </si>
  <si>
    <t>Importkosten Bioethanol</t>
  </si>
  <si>
    <t>Annuisierte Finanzhilfen für Bioethanol</t>
  </si>
  <si>
    <t>Verträge Förderprogramme</t>
  </si>
  <si>
    <t>keine bekannt</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</si>
  <si>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</si>
  <si>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</si>
  <si>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</si>
  <si>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</si>
  <si>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</si>
  <si>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</si>
  <si>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Parameter mit Bestimmung Aequivalenzpreis Bioethanol und Additionalität</t>
  </si>
  <si>
    <t>Nr.</t>
  </si>
  <si>
    <t>Beschreibung</t>
  </si>
  <si>
    <t>Quelle / Information</t>
  </si>
  <si>
    <t>Konversionsfaktor Bioethanol zu Benzin</t>
  </si>
  <si>
    <t>Kosten Bioethanol Import  (KBE,j,y  )</t>
  </si>
  <si>
    <t>Finanzhilfen Bioethanol (FHBE,j,y)</t>
  </si>
  <si>
    <t>Information Vorhaben</t>
  </si>
  <si>
    <t>Äquivalenzpreis Bioethanol Import</t>
  </si>
  <si>
    <t>Formel siehe unten gemäss Programmantrag</t>
  </si>
  <si>
    <t>Referenzpreis Benzin Bleifrei 95</t>
  </si>
  <si>
    <t>gemäss BFE</t>
  </si>
  <si>
    <t>Additionalität Berichtsjahr, wenn Referenzpreis tiefer als der Äquivalenzpreis</t>
  </si>
  <si>
    <t>Additionalität Vorjahr</t>
  </si>
  <si>
    <r>
      <t xml:space="preserve">Bioethanol Typ </t>
    </r>
    <r>
      <rPr>
        <i/>
        <sz val="11"/>
        <color rgb="FF000000"/>
        <rFont val="Arial"/>
        <family val="2"/>
      </rPr>
      <t>j</t>
    </r>
    <r>
      <rPr>
        <sz val="11"/>
        <color rgb="FF000000"/>
        <rFont val="Arial"/>
        <family val="2"/>
      </rPr>
      <t xml:space="preserve"> ist für das betreffende Jahr und unterschieden pro Vorhaben und ob Importe oder Schweizer Herstellung zusätzlich falls:</t>
    </r>
  </si>
  <si>
    <t>wobei:</t>
  </si>
  <si>
    <r>
      <t>R</t>
    </r>
    <r>
      <rPr>
        <vertAlign val="subscript"/>
        <sz val="11"/>
        <color rgb="FF000000"/>
        <rFont val="Arial"/>
        <family val="2"/>
      </rPr>
      <t>B,y</t>
    </r>
  </si>
  <si>
    <r>
      <t xml:space="preserve">Referenzkosten Benzin im Jahr </t>
    </r>
    <r>
      <rPr>
        <i/>
        <sz val="11"/>
        <color rgb="FF000000"/>
        <rFont val="Arial"/>
        <family val="2"/>
      </rPr>
      <t>y</t>
    </r>
    <r>
      <rPr>
        <sz val="11"/>
        <color rgb="FF000000"/>
        <rFont val="Arial"/>
        <family val="2"/>
      </rPr>
      <t xml:space="preserve"> (CHF/l)</t>
    </r>
  </si>
  <si>
    <r>
      <t>AK</t>
    </r>
    <r>
      <rPr>
        <vertAlign val="subscript"/>
        <sz val="11"/>
        <color rgb="FF000000"/>
        <rFont val="Arial"/>
        <family val="2"/>
      </rPr>
      <t>BE,j,y</t>
    </r>
  </si>
  <si>
    <r>
      <t xml:space="preserve">Äquivalenzkosten Bioethanol Typ </t>
    </r>
    <r>
      <rPr>
        <i/>
        <sz val="11"/>
        <color rgb="FF000000"/>
        <rFont val="Arial"/>
        <family val="2"/>
      </rPr>
      <t>j</t>
    </r>
    <r>
      <rPr>
        <sz val="11"/>
        <color rgb="FF000000"/>
        <rFont val="Arial"/>
        <family val="2"/>
      </rPr>
      <t xml:space="preserve"> im Jahr y (CHF/l)</t>
    </r>
  </si>
  <si>
    <r>
      <t xml:space="preserve">Bestimmung der Äquivalenzkosten von Bioethanol Typ </t>
    </r>
    <r>
      <rPr>
        <i/>
        <sz val="11"/>
        <color rgb="FF000000"/>
        <rFont val="Arial"/>
        <family val="2"/>
      </rPr>
      <t>j</t>
    </r>
    <r>
      <rPr>
        <sz val="11"/>
        <color rgb="FF000000"/>
        <rFont val="Arial"/>
        <family val="2"/>
      </rPr>
      <t>:</t>
    </r>
  </si>
  <si>
    <r>
      <t>AK</t>
    </r>
    <r>
      <rPr>
        <vertAlign val="subscript"/>
        <sz val="11"/>
        <color rgb="FF000000"/>
        <rFont val="Arial"/>
        <family val="2"/>
      </rPr>
      <t>BE,j,y</t>
    </r>
    <r>
      <rPr>
        <sz val="11"/>
        <color rgb="FF000000"/>
        <rFont val="Arial"/>
        <family val="2"/>
      </rPr>
      <t xml:space="preserve">         Äquivalenzkosten Bioethanol Typ </t>
    </r>
    <r>
      <rPr>
        <i/>
        <sz val="11"/>
        <color rgb="FF000000"/>
        <rFont val="Arial"/>
        <family val="2"/>
      </rPr>
      <t xml:space="preserve">j </t>
    </r>
    <r>
      <rPr>
        <sz val="11"/>
        <color rgb="FF000000"/>
        <rFont val="Arial"/>
        <family val="2"/>
      </rPr>
      <t xml:space="preserve">im Jahr y (CHF/l) </t>
    </r>
  </si>
  <si>
    <r>
      <t>K</t>
    </r>
    <r>
      <rPr>
        <vertAlign val="subscript"/>
        <sz val="11"/>
        <color rgb="FF000000"/>
        <rFont val="Arial"/>
        <family val="2"/>
      </rPr>
      <t xml:space="preserve">BE,j,y                  </t>
    </r>
    <r>
      <rPr>
        <sz val="11"/>
        <color rgb="FF000000"/>
        <rFont val="Arial"/>
        <family val="2"/>
      </rPr>
      <t xml:space="preserve">Kosten Bioethanol Typ </t>
    </r>
    <r>
      <rPr>
        <i/>
        <sz val="11"/>
        <color rgb="FF000000"/>
        <rFont val="Arial"/>
        <family val="2"/>
      </rPr>
      <t xml:space="preserve">j </t>
    </r>
    <r>
      <rPr>
        <sz val="11"/>
        <color rgb="FF000000"/>
        <rFont val="Arial"/>
        <family val="2"/>
      </rPr>
      <t>im Jahr y</t>
    </r>
    <r>
      <rPr>
        <i/>
        <sz val="11"/>
        <color rgb="FF000000"/>
        <rFont val="Arial"/>
        <family val="2"/>
      </rPr>
      <t xml:space="preserve"> </t>
    </r>
    <r>
      <rPr>
        <sz val="11"/>
        <color rgb="FF000000"/>
        <rFont val="Arial"/>
        <family val="2"/>
      </rPr>
      <t>(CHF/l)</t>
    </r>
  </si>
  <si>
    <r>
      <t>FH</t>
    </r>
    <r>
      <rPr>
        <vertAlign val="subscript"/>
        <sz val="11"/>
        <color rgb="FF000000"/>
        <rFont val="Arial"/>
        <family val="2"/>
      </rPr>
      <t>BE,j,y</t>
    </r>
  </si>
  <si>
    <r>
      <t xml:space="preserve">        Finanzhilfen Bioethanol Typ </t>
    </r>
    <r>
      <rPr>
        <i/>
        <sz val="11"/>
        <color rgb="FF000000"/>
        <rFont val="Arial"/>
        <family val="2"/>
      </rPr>
      <t>j</t>
    </r>
    <r>
      <rPr>
        <sz val="11"/>
        <color rgb="FF000000"/>
        <rFont val="Arial"/>
        <family val="2"/>
      </rPr>
      <t xml:space="preserve"> im Jahr </t>
    </r>
    <r>
      <rPr>
        <i/>
        <sz val="11"/>
        <color rgb="FF000000"/>
        <rFont val="Arial"/>
        <family val="2"/>
      </rPr>
      <t>y</t>
    </r>
    <r>
      <rPr>
        <sz val="11"/>
        <color rgb="FF000000"/>
        <rFont val="Arial"/>
        <family val="2"/>
      </rPr>
      <t xml:space="preserve"> (CHF/l)</t>
    </r>
  </si>
  <si>
    <t xml:space="preserve">0.06             Mehrkosten Bioethanol gegenüber Benzin (CHF/l)  </t>
  </si>
  <si>
    <t>0.714           Konversionsfaktor Bioethanol zu Benzin</t>
  </si>
  <si>
    <r>
      <t xml:space="preserve">Die Finanzhilfen und die Kosten werden jährlich gemessen. Die Finanzhilfen als auch die Kosten werden pro Vorhaben pro Biotreibstoff Typ </t>
    </r>
    <r>
      <rPr>
        <i/>
        <sz val="11"/>
        <color rgb="FF000000"/>
        <rFont val="Arial"/>
        <family val="2"/>
      </rPr>
      <t>i</t>
    </r>
    <r>
      <rPr>
        <sz val="11"/>
        <color rgb="FF000000"/>
        <rFont val="Arial"/>
        <family val="2"/>
      </rPr>
      <t xml:space="preserve"> ausgewiesen und unterschieden in Importe und Schweizer Herstellung.</t>
    </r>
  </si>
  <si>
    <t>FINANZHILFE</t>
  </si>
  <si>
    <t xml:space="preserve">Bei Importen: </t>
  </si>
  <si>
    <r>
      <t xml:space="preserve">       Finanzhilfen Bioethanol Typ </t>
    </r>
    <r>
      <rPr>
        <i/>
        <sz val="11"/>
        <color rgb="FF000000"/>
        <rFont val="Arial"/>
        <family val="2"/>
      </rPr>
      <t xml:space="preserve">j </t>
    </r>
    <r>
      <rPr>
        <sz val="11"/>
        <color rgb="FF000000"/>
        <rFont val="Arial"/>
        <family val="2"/>
      </rPr>
      <t xml:space="preserve">im Jahr </t>
    </r>
    <r>
      <rPr>
        <i/>
        <sz val="11"/>
        <color rgb="FF000000"/>
        <rFont val="Arial"/>
        <family val="2"/>
      </rPr>
      <t>y</t>
    </r>
    <r>
      <rPr>
        <sz val="11"/>
        <color rgb="FF000000"/>
        <rFont val="Arial"/>
        <family val="2"/>
      </rPr>
      <t xml:space="preserve"> (CHF/l)</t>
    </r>
  </si>
  <si>
    <r>
      <t>FHA</t>
    </r>
    <r>
      <rPr>
        <vertAlign val="subscript"/>
        <sz val="11"/>
        <color rgb="FF000000"/>
        <rFont val="Arial"/>
        <family val="2"/>
      </rPr>
      <t xml:space="preserve">IMP,BE,j,y </t>
    </r>
    <r>
      <rPr>
        <sz val="11"/>
        <color rgb="FF000000"/>
        <rFont val="Arial"/>
        <family val="2"/>
      </rPr>
      <t xml:space="preserve">Annuisierte Finanzhilfen für den Import von Bioethanol Typ </t>
    </r>
    <r>
      <rPr>
        <i/>
        <sz val="11"/>
        <color rgb="FF000000"/>
        <rFont val="Arial"/>
        <family val="2"/>
      </rPr>
      <t xml:space="preserve">j </t>
    </r>
    <r>
      <rPr>
        <sz val="11"/>
        <color rgb="FF000000"/>
        <rFont val="Arial"/>
        <family val="2"/>
      </rPr>
      <t xml:space="preserve">im Jahr </t>
    </r>
    <r>
      <rPr>
        <i/>
        <sz val="11"/>
        <color rgb="FF000000"/>
        <rFont val="Arial"/>
        <family val="2"/>
      </rPr>
      <t>y</t>
    </r>
    <r>
      <rPr>
        <sz val="11"/>
        <color rgb="FF000000"/>
        <rFont val="Arial"/>
        <family val="2"/>
      </rPr>
      <t xml:space="preserve"> (CHF)</t>
    </r>
  </si>
  <si>
    <r>
      <t>AI</t>
    </r>
    <r>
      <rPr>
        <vertAlign val="subscript"/>
        <sz val="11"/>
        <color rgb="FF000000"/>
        <rFont val="Arial"/>
        <family val="2"/>
      </rPr>
      <t>BE,j,y</t>
    </r>
  </si>
  <si>
    <r>
      <t xml:space="preserve">       Absatzmenge importierter Bioethanol Typ </t>
    </r>
    <r>
      <rPr>
        <i/>
        <sz val="11"/>
        <color rgb="FF000000"/>
        <rFont val="Arial"/>
        <family val="2"/>
      </rPr>
      <t xml:space="preserve">j </t>
    </r>
    <r>
      <rPr>
        <sz val="11"/>
        <color rgb="FF000000"/>
        <rFont val="Arial"/>
        <family val="2"/>
      </rPr>
      <t xml:space="preserve">im Jahr </t>
    </r>
    <r>
      <rPr>
        <i/>
        <sz val="11"/>
        <color rgb="FF000000"/>
        <rFont val="Arial"/>
        <family val="2"/>
      </rPr>
      <t>y</t>
    </r>
    <r>
      <rPr>
        <sz val="11"/>
        <color rgb="FF000000"/>
        <rFont val="Arial"/>
        <family val="2"/>
      </rPr>
      <t xml:space="preserve"> (l)</t>
    </r>
  </si>
  <si>
    <t>[1] BAFU, Projekte zur Emissionsverminderung im Inland, 2013, Abschnitt 2.6.1</t>
  </si>
  <si>
    <t>[2] Mehrverbrauch Ethanol gegenüber Benzin basierend auf „Erläuterung zur Verordnung des UVEK über den Nachweis der positiven ökologischen Gesamtbilanz von Treibstoffen aus erneuerbaren Rohstoffen“ Art. 14 Hinweis zur Verbrauchsphase der Treibstoffe; Relation 1: 1.40 mit 100% Ethanol;</t>
  </si>
  <si>
    <t>Zusammenfassung CO2-Reduktion</t>
  </si>
  <si>
    <t>Berechnungdetails</t>
  </si>
  <si>
    <t>Bioethanol (Import)</t>
  </si>
  <si>
    <t>CO2-Emissionen Referenz-entwicklung</t>
  </si>
  <si>
    <r>
      <t>(in t CO</t>
    </r>
    <r>
      <rPr>
        <vertAlign val="subscript"/>
        <sz val="11"/>
        <color rgb="FF000000"/>
        <rFont val="Arial"/>
        <family val="2"/>
      </rPr>
      <t>2</t>
    </r>
    <r>
      <rPr>
        <sz val="11"/>
        <color rgb="FF000000"/>
        <rFont val="Arial"/>
        <family val="2"/>
      </rPr>
      <t>eq)</t>
    </r>
  </si>
  <si>
    <t>Siehe unten</t>
  </si>
  <si>
    <t>CO2-Emissionen Projekt</t>
  </si>
  <si>
    <t>Schätzung der Leakage</t>
  </si>
  <si>
    <t>gemäss Programmantrag</t>
  </si>
  <si>
    <t xml:space="preserve"> CO2- Reduktionen </t>
  </si>
  <si>
    <t>Referenzemissionen abzgl. Projektemissionen abzgl.Leakage</t>
  </si>
  <si>
    <t>Detailberechnungen:</t>
  </si>
  <si>
    <t>Bestimmung der Projektemissionen:</t>
  </si>
  <si>
    <t>PE = A * EFE* 0.000001</t>
  </si>
  <si>
    <t>PE</t>
  </si>
  <si>
    <t>Projektemissionen in Tonnen CO2</t>
  </si>
  <si>
    <t>A</t>
  </si>
  <si>
    <t>Absatzmenge Bioethanol im Jahr y  in Litern</t>
  </si>
  <si>
    <t>EFE</t>
  </si>
  <si>
    <r>
      <t>Emissionsfaktor für Bioethanol in g CO</t>
    </r>
    <r>
      <rPr>
        <vertAlign val="subscript"/>
        <sz val="11"/>
        <color rgb="FF000000"/>
        <rFont val="Arial"/>
        <family val="2"/>
      </rPr>
      <t>2e</t>
    </r>
    <r>
      <rPr>
        <sz val="11"/>
        <color rgb="FF000000"/>
        <rFont val="Arial"/>
        <family val="2"/>
      </rPr>
      <t>/l (Import)</t>
    </r>
  </si>
  <si>
    <t>Bestimmung der Referenzemissionen</t>
  </si>
  <si>
    <t>RE = A*EFB*KFB*0.000001</t>
  </si>
  <si>
    <t>RE</t>
  </si>
  <si>
    <t>Referenzemissionen in Tonnen CO2</t>
  </si>
  <si>
    <t>EFB</t>
  </si>
  <si>
    <r>
      <t>Emissionsfaktor Benzin (gCO</t>
    </r>
    <r>
      <rPr>
        <vertAlign val="subscript"/>
        <sz val="11"/>
        <color rgb="FF000000"/>
        <rFont val="Arial"/>
        <family val="2"/>
      </rPr>
      <t>2</t>
    </r>
    <r>
      <rPr>
        <sz val="11"/>
        <color rgb="FF000000"/>
        <rFont val="Arial"/>
        <family val="2"/>
      </rPr>
      <t>/l)</t>
    </r>
  </si>
  <si>
    <r>
      <t>KF</t>
    </r>
    <r>
      <rPr>
        <vertAlign val="subscript"/>
        <sz val="11"/>
        <color rgb="FF000000"/>
        <rFont val="Arial"/>
        <family val="2"/>
      </rPr>
      <t>B</t>
    </r>
  </si>
  <si>
    <t xml:space="preserve">Konversionsfaktor Bioethanol zu Benzin </t>
  </si>
  <si>
    <r>
      <t>gCO</t>
    </r>
    <r>
      <rPr>
        <vertAlign val="subscript"/>
        <sz val="10"/>
        <color rgb="FF000000"/>
        <rFont val="Arial"/>
        <family val="2"/>
      </rPr>
      <t>2</t>
    </r>
    <r>
      <rPr>
        <sz val="10"/>
        <color rgb="FF000000"/>
        <rFont val="Arial"/>
        <family val="2"/>
      </rPr>
      <t>/l</t>
    </r>
  </si>
  <si>
    <r>
      <t>CO</t>
    </r>
    <r>
      <rPr>
        <vertAlign val="subscript"/>
        <sz val="10"/>
        <color rgb="FF000000"/>
        <rFont val="Arial"/>
        <family val="2"/>
      </rPr>
      <t>2</t>
    </r>
    <r>
      <rPr>
        <sz val="10"/>
        <color rgb="FF000000"/>
        <rFont val="Arial"/>
        <family val="2"/>
      </rPr>
      <t>-Verordnung gestützt auf das CO</t>
    </r>
    <r>
      <rPr>
        <vertAlign val="subscript"/>
        <sz val="10"/>
        <color rgb="FF000000"/>
        <rFont val="Arial"/>
        <family val="2"/>
      </rPr>
      <t>2</t>
    </r>
    <r>
      <rPr>
        <sz val="10"/>
        <color rgb="FF000000"/>
        <rFont val="Arial"/>
        <family val="2"/>
      </rPr>
      <t>-Gesetz vom 23.12.2011, Anhang 10</t>
    </r>
  </si>
  <si>
    <r>
      <t>EF</t>
    </r>
    <r>
      <rPr>
        <vertAlign val="subscript"/>
        <sz val="10"/>
        <color rgb="FF000000"/>
        <rFont val="Arial"/>
        <family val="2"/>
      </rPr>
      <t>B</t>
    </r>
  </si>
  <si>
    <t>Emissionsfaktor Benzin</t>
  </si>
  <si>
    <r>
      <t>KF</t>
    </r>
    <r>
      <rPr>
        <vertAlign val="subscript"/>
        <sz val="10"/>
        <color rgb="FF000000"/>
        <rFont val="Arial"/>
        <family val="2"/>
      </rPr>
      <t>B</t>
    </r>
  </si>
  <si>
    <t>keine</t>
  </si>
  <si>
    <t>„Erläuterung zur Verordnung des UVEK über den Nachweis der positiven ökologischen Gesamtbilanz von Treibstoffen aus erneuerbaren Rohstoffen“ Art. 13 Hinweis zur Verbrauchsphase der Treibstoffe</t>
  </si>
  <si>
    <t xml:space="preserve">Das Vorhaben liefert die Monitoringdaten des Jahres "n" jeweils im Januar des Jahres "n+1". Falls die Daten nicht geliefert werden, kann das Vorhaben nicht am Programm teilnehmen.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</si>
  <si>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</si>
  <si>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Antragsformular Vorhaben liegt ausgefüllt und 
rechtsgültig unterzeichnet vor. </t>
  </si>
  <si>
    <t xml:space="preserve">Jedes Vorhaben muss das „Antragsformular Vorhaben“ vollständig ausfüllen. Das Kriterium ist durch die Eingabe des „Antragformulars Vorhaben“ erfüllt. </t>
  </si>
  <si>
    <t>nicht relevant da Import</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</si>
  <si>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</si>
  <si>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</si>
  <si>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</si>
  <si>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</si>
  <si>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erfüllt</t>
  </si>
  <si>
    <t>Kriterium</t>
  </si>
  <si>
    <t xml:space="preserve">Nr. </t>
  </si>
  <si>
    <t>Kriterien zur Aufnahme im Programm 0063 Biotreibstoffe Schweiz</t>
  </si>
  <si>
    <t>elektronische Kopien (PDF) aller Zoll- und MWST-Verfügungen</t>
  </si>
  <si>
    <t>Programm Biotreibstoffe Schweiz 0063</t>
  </si>
  <si>
    <t>Veranlagungverfügung</t>
  </si>
  <si>
    <t>Mehrkosten Bioethanol</t>
  </si>
  <si>
    <t>Konversionsfaktor</t>
  </si>
  <si>
    <t>OZD-Daten</t>
  </si>
  <si>
    <t>Der Konversionsfaktor ergibt eine Verbrauchsmässige Umrechnung von 1 Liter Bioethanol zu 1 Liter Benzin , siehe auch Basisdaten</t>
  </si>
  <si>
    <t>Differenz Äquivalenzpreis zu Referenzpreis</t>
  </si>
  <si>
    <t>Sensivitätsanalyse
 (10 % der Mehrkosten)</t>
  </si>
  <si>
    <t>gemäs MWST-Veranlagung Zoll</t>
  </si>
  <si>
    <t>Import Bioethanol</t>
  </si>
  <si>
    <t>Freigabe durch Zoll erst nach Analyse</t>
  </si>
  <si>
    <t xml:space="preserve">Version   </t>
  </si>
  <si>
    <t>Datum</t>
  </si>
  <si>
    <t>BF COMMODITIES SA</t>
  </si>
  <si>
    <t>Vorhabenleiter</t>
  </si>
  <si>
    <t>CARLO PASQUINETTI</t>
  </si>
  <si>
    <t>BIOETHANOL</t>
  </si>
  <si>
    <t xml:space="preserve">VINACCE DI UVA - TRAUBENTRESTER/TRAUBENMARC </t>
  </si>
  <si>
    <t>Nachweis-Nummer Steuerbefreiung</t>
  </si>
  <si>
    <t>Export von Biodiesel / Bioethanol (Menge in Liter)</t>
  </si>
  <si>
    <t>NO</t>
  </si>
  <si>
    <t>Lieferungen an BHKW-Betreiber
 mit KEV (Menge in Liter)</t>
  </si>
  <si>
    <t>BF COMMODITIE SA</t>
  </si>
  <si>
    <t>Treibstoff:</t>
  </si>
  <si>
    <t>Nachweis-Nr.</t>
  </si>
  <si>
    <t>100'007</t>
  </si>
  <si>
    <t>Zolltarifnummer:</t>
  </si>
  <si>
    <t>2207.1000 922</t>
  </si>
  <si>
    <t>Nw-Nr.</t>
  </si>
  <si>
    <t>Annahme-</t>
  </si>
  <si>
    <t>Menge kg</t>
  </si>
  <si>
    <t>Menge Lt</t>
  </si>
  <si>
    <t>Wert Fr.</t>
  </si>
  <si>
    <t>Preis/Liter</t>
  </si>
  <si>
    <t>(Zoll und MWSt)</t>
  </si>
  <si>
    <t>datum gem. Zoll-/MWST-
Verfügung</t>
  </si>
  <si>
    <t>(MWST-
Verfügung)</t>
  </si>
  <si>
    <t>Fr.</t>
  </si>
  <si>
    <t>100 007</t>
  </si>
  <si>
    <t>siehe separate Datei</t>
  </si>
  <si>
    <t>Monitoringbericht Bioethanol 2017</t>
  </si>
  <si>
    <t>1.1. - 31.12.17</t>
  </si>
  <si>
    <t>VIA CANTONALE 2 - 6917 BARBENGO</t>
  </si>
  <si>
    <t>17CHEI000752267441.1</t>
  </si>
  <si>
    <t>17CHEI000760350569.1</t>
  </si>
  <si>
    <t>17CHEI000769023507.1</t>
  </si>
  <si>
    <t>17CHEI000790795873.1</t>
  </si>
  <si>
    <t>17CHEI000809148334.1</t>
  </si>
  <si>
    <t>17CHEI000822081685.1</t>
  </si>
  <si>
    <t>17CHEI000838208520.1</t>
  </si>
  <si>
    <t>17CHEI000857461610.1</t>
  </si>
  <si>
    <t>17CHEI000868878723.1</t>
  </si>
  <si>
    <t>17CHEI000888415343.2</t>
  </si>
  <si>
    <t>17CHEI000904807142.1</t>
  </si>
  <si>
    <t>17CHEI000925941888.1</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</si>
  <si>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</si>
  <si>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</si>
  <si>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</si>
  <si>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</si>
  <si>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</si>
  <si>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</si>
  <si>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</si>
  <si>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</si>
  <si>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</si>
  <si>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</si>
  <si>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</si>
  <si>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</si>
  <si>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</si>
  <si>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</si>
  <si>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</si>
  <si>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Die Sensitivitätsanalyse hat keinen relevanten Einfluss auf die klare Preisdifferenz von 21,3 Rappen pro Liter</t>
  </si>
  <si>
    <t xml:space="preserve">Programmübersicht QS Bioethanol </t>
  </si>
  <si>
    <t>Bahnhofstrasse 9, 4450 Sissach</t>
  </si>
  <si>
    <t>061 983 11 11 (direkt)</t>
  </si>
  <si>
    <t>100 012</t>
  </si>
  <si>
    <t>AFD IMPMIN, 100 007 + 100 012</t>
  </si>
  <si>
    <t>OZD-Nw.Nr. 100007 + 100012</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</si>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</sst>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43" formatCode="_ * #,##0.00_ ;_ * \-#,##0.00_ ;_ * &quot;-&quot;??_ ;_ @_ "/>
    <numFmt numFmtId="164" formatCode="0.000"/>
    <numFmt numFmtId="165" formatCode="dd&quot;.&quot;mm&quot;.&quot;yyyy"/>
    <numFmt numFmtId="166" formatCode="#,##0.0"/>
    <numFmt numFmtId="167" formatCode="0.0"/>
    <numFmt numFmtId="168" formatCode="&quot; &quot;#,##0.00&quot; &quot;;&quot; -&quot;#,##0.00&quot; &quot;;&quot; -&quot;00&quot; &quot;;&quot; &quot;@&quot; &quot;"/>
    <numFmt numFmtId="169" formatCode="&quot; &quot;General"/>
    <numFmt numFmtId="170" formatCode="0.0000"/>
    <numFmt numFmtId="171" formatCode="_ * #,##0.0000_ ;_ * \-#,##0.0000_ ;_ * &quot;-&quot;??_ ;_ @_ "/>
    <numFmt numFmtId="172" formatCode="dd&quot;.&quot;mm&quot;.&quot;yy;@"/>
  </numFmts>
  <fonts count="31" x14ac:knownFonts="1">
    <font>
      <sz val="11"/>
      <color rgb="FF000000"/>
      <name val="Calibri"/>
      <family val="2"/>
    </font>
    <font>
      <sz val="11"/>
      <color rgb="FF000000"/>
      <name val="Calibri"/>
      <family val="2"/>
    </font>
    <font>
      <u/>
      <sz val="11"/>
      <color rgb="FF0000FF"/>
      <name val="Calibri"/>
      <family val="2"/>
    </font>
    <font>
      <u/>
      <sz val="10"/>
      <color rgb="FF0000FF"/>
      <name val="Arial"/>
      <family val="2"/>
    </font>
    <font>
      <sz val="10"/>
      <color rgb="FF000000"/>
      <name val="Arial"/>
      <family val="2"/>
    </font>
    <font>
      <sz val="11"/>
      <color rgb="FF000000"/>
      <name val="Arial"/>
      <family val="2"/>
    </font>
    <font>
      <b/>
      <sz val="11"/>
      <color rgb="FF000000"/>
      <name val="Arial"/>
      <family val="2"/>
    </font>
    <font>
      <sz val="7"/>
      <color rgb="FF000000"/>
      <name val="Times New Roman"/>
      <family val="1"/>
    </font>
    <font>
      <b/>
      <sz val="11"/>
      <color rgb="FF000000"/>
      <name val="Calibri"/>
      <family val="2"/>
    </font>
    <font>
      <vertAlign val="subscript"/>
      <sz val="11"/>
      <color rgb="FF000000"/>
      <name val="Arial"/>
      <family val="2"/>
    </font>
    <font>
      <i/>
      <sz val="11"/>
      <color rgb="FF000000"/>
      <name val="Arial"/>
      <family val="2"/>
    </font>
    <font>
      <b/>
      <sz val="10"/>
      <color rgb="FF000000"/>
      <name val="Arial"/>
      <family val="2"/>
    </font>
    <font>
      <vertAlign val="subscript"/>
      <sz val="10"/>
      <color rgb="FF000000"/>
      <name val="Arial"/>
      <family val="2"/>
    </font>
    <font>
      <sz val="10"/>
      <color rgb="FF000000"/>
      <name val="Calibri"/>
      <family val="2"/>
    </font>
    <font>
      <sz val="8"/>
      <color rgb="FF000000"/>
      <name val="Arial"/>
      <family val="2"/>
    </font>
    <font>
      <sz val="11"/>
      <color rgb="FF000000"/>
      <name val="Calibri"/>
      <family val="2"/>
      <scheme val="minor"/>
    </font>
    <font>
      <i/>
      <sz val="11"/>
      <color rgb="FF000000"/>
      <name val="Calibri"/>
      <family val="2"/>
      <scheme val="minor"/>
    </font>
    <font>
      <b/>
      <sz val="16"/>
      <color rgb="FF000000"/>
      <name val="Calibri"/>
      <family val="2"/>
    </font>
    <font>
      <sz val="10"/>
      <color rgb="FF1F497D"/>
      <name val="Arial"/>
      <family val="2"/>
    </font>
    <font>
      <b/>
      <sz val="10"/>
      <color theme="1"/>
      <name val="Arial"/>
      <family val="2"/>
    </font>
    <font>
      <b/>
      <sz val="16"/>
      <color theme="1"/>
      <name val="Arial"/>
      <family val="2"/>
    </font>
    <font>
      <b/>
      <sz val="11"/>
      <color theme="1"/>
      <name val="Arial"/>
      <family val="2"/>
    </font>
    <font>
      <sz val="9"/>
      <color theme="1"/>
      <name val="Arial"/>
      <family val="2"/>
    </font>
    <font>
      <b/>
      <sz val="9"/>
      <color theme="1"/>
      <name val="Arial"/>
      <family val="2"/>
    </font>
    <font>
      <sz val="8"/>
      <color indexed="8"/>
      <name val="Arial"/>
      <family val="2"/>
    </font>
    <font>
      <sz val="11"/>
      <color theme="1"/>
      <name val="Arial"/>
      <family val="2"/>
    </font>
    <font>
      <sz val="9"/>
      <color rgb="FF000000"/>
      <name val="Arial"/>
      <family val="2"/>
    </font>
    <font>
      <sz val="11"/>
      <color rgb="FF1F497D"/>
      <name val="Calibri"/>
      <family val="2"/>
    </font>
    <font>
      <b/>
      <sz val="8"/>
      <color rgb="FF000000"/>
      <name val="Arial"/>
      <family val="2"/>
    </font>
    <font>
      <sz val="8"/>
      <color rgb="FF000000"/>
      <name val="Times New Roman"/>
      <family val="1"/>
    </font>
    <font>
      <sz val="18"/>
      <color rgb="FF000000"/>
      <name val="Calibri"/>
      <family val="2"/>
    </font>
  </fonts>
  <fills count="27">
    <fill>
      <patternFill patternType="none"/>
    </fill>
    <fill>
      <patternFill patternType="gray125"/>
    </fill>
    <fill>
      <patternFill patternType="solid">
        <fgColor rgb="FFDCE6F1"/>
        <bgColor rgb="FFDCE6F1"/>
      </patternFill>
    </fill>
    <fill>
      <patternFill patternType="solid">
        <fgColor rgb="FFF2DCDB"/>
        <bgColor rgb="FFF2DCDB"/>
      </patternFill>
    </fill>
    <fill>
      <patternFill patternType="solid">
        <fgColor rgb="FFEBF1DE"/>
        <bgColor rgb="FFEBF1DE"/>
      </patternFill>
    </fill>
    <fill>
      <patternFill patternType="solid">
        <fgColor rgb="FFE4DFEC"/>
        <bgColor rgb="FFE4DFEC"/>
      </patternFill>
    </fill>
    <fill>
      <patternFill patternType="solid">
        <fgColor rgb="FFDAEEF3"/>
        <bgColor rgb="FFDAEEF3"/>
      </patternFill>
    </fill>
    <fill>
      <patternFill patternType="solid">
        <fgColor rgb="FFFDE9D9"/>
        <bgColor rgb="FFFDE9D9"/>
      </patternFill>
    </fill>
    <fill>
      <patternFill patternType="solid">
        <fgColor rgb="FFB8CCE4"/>
        <bgColor rgb="FFB8CCE4"/>
      </patternFill>
    </fill>
    <fill>
      <patternFill patternType="solid">
        <fgColor rgb="FFE6B8B7"/>
        <bgColor rgb="FFE6B8B7"/>
      </patternFill>
    </fill>
    <fill>
      <patternFill patternType="solid">
        <fgColor rgb="FFD8E4BC"/>
        <bgColor rgb="FFD8E4BC"/>
      </patternFill>
    </fill>
    <fill>
      <patternFill patternType="solid">
        <fgColor rgb="FFCCC0DA"/>
        <bgColor rgb="FFCCC0DA"/>
      </patternFill>
    </fill>
    <fill>
      <patternFill patternType="solid">
        <fgColor rgb="FFB7DEE8"/>
        <bgColor rgb="FFB7DEE8"/>
      </patternFill>
    </fill>
    <fill>
      <patternFill patternType="solid">
        <fgColor rgb="FFFCD5B4"/>
        <bgColor rgb="FFFCD5B4"/>
      </patternFill>
    </fill>
    <fill>
      <patternFill patternType="solid">
        <fgColor rgb="FFFFFFCC"/>
        <bgColor rgb="FFFFFFCC"/>
      </patternFill>
    </fill>
    <fill>
      <patternFill patternType="solid">
        <fgColor rgb="FF92D050"/>
        <bgColor rgb="FF92D050"/>
      </patternFill>
    </fill>
    <fill>
      <patternFill patternType="solid">
        <fgColor rgb="FFFFFF00"/>
        <bgColor rgb="FFFFFF00"/>
      </patternFill>
    </fill>
    <fill>
      <patternFill patternType="solid">
        <fgColor rgb="FF9BBB59"/>
        <bgColor rgb="FF9BBB59"/>
      </patternFill>
    </fill>
    <fill>
      <patternFill patternType="solid">
        <fgColor rgb="FFFF0000"/>
        <bgColor rgb="FFFF0000"/>
      </patternFill>
    </fill>
    <fill>
      <patternFill patternType="solid">
        <fgColor rgb="FF92D050"/>
        <bgColor indexed="64"/>
      </patternFill>
    </fill>
    <fill>
      <patternFill patternType="solid">
        <fgColor theme="6" tint="0.59999389629810485"/>
        <bgColor indexed="64"/>
      </patternFill>
    </fill>
    <fill>
      <patternFill patternType="solid">
        <fgColor rgb="FFFFFF00"/>
        <bgColor indexed="64"/>
      </patternFill>
    </fill>
    <fill>
      <patternFill patternType="solid">
        <fgColor theme="6" tint="0.59999389629810485"/>
        <bgColor rgb="FF8DB3E2"/>
      </patternFill>
    </fill>
    <fill>
      <patternFill patternType="solid">
        <fgColor indexed="9"/>
        <bgColor indexed="9"/>
      </patternFill>
    </fill>
    <fill>
      <patternFill patternType="solid">
        <fgColor theme="6" tint="0.59999389629810485"/>
        <bgColor rgb="FFD8E4BC"/>
      </patternFill>
    </fill>
    <fill>
      <patternFill patternType="solid">
        <fgColor theme="6" tint="0.59999389629810485"/>
        <bgColor rgb="FFFFFF00"/>
      </patternFill>
    </fill>
    <fill>
      <patternFill patternType="solid">
        <fgColor theme="6" tint="0.59999389629810485"/>
        <bgColor rgb="FFFFFFFF"/>
      </patternFill>
    </fill>
  </fills>
  <borders count="42">
    <border>
      <left/>
      <right/>
      <top/>
      <bottom/>
      <diagonal/>
    </border>
    <border>
      <left style="thin">
        <color rgb="FFB2B2B2"/>
      </left>
      <right style="thin">
        <color rgb="FFB2B2B2"/>
      </right>
      <top style="thin">
        <color rgb="FFB2B2B2"/>
      </top>
      <bottom style="thin">
        <color rgb="FFB2B2B2"/>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style="medium">
        <color rgb="FF000000"/>
      </left>
      <right style="medium">
        <color rgb="FF000000"/>
      </right>
      <top style="medium">
        <color rgb="FF000000"/>
      </top>
      <bottom/>
      <diagonal/>
    </border>
    <border>
      <left/>
      <right/>
      <top style="thin">
        <color rgb="FF000000"/>
      </top>
      <bottom style="thin">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top style="medium">
        <color rgb="FF000000"/>
      </top>
      <bottom/>
      <diagonal/>
    </border>
    <border>
      <left/>
      <right/>
      <top style="medium">
        <color rgb="FF000000"/>
      </top>
      <bottom/>
      <diagonal/>
    </border>
    <border>
      <left style="medium">
        <color rgb="FF000000"/>
      </left>
      <right/>
      <top style="medium">
        <color rgb="FF000000"/>
      </top>
      <bottom style="medium">
        <color rgb="FF000000"/>
      </bottom>
      <diagonal/>
    </border>
    <border>
      <left/>
      <right style="medium">
        <color rgb="FF000000"/>
      </right>
      <top style="medium">
        <color rgb="FF000000"/>
      </top>
      <bottom/>
      <diagonal/>
    </border>
    <border>
      <left/>
      <right/>
      <top style="medium">
        <color rgb="FF000000"/>
      </top>
      <bottom style="medium">
        <color rgb="FF000000"/>
      </bottom>
      <diagonal/>
    </border>
    <border>
      <left/>
      <right/>
      <top/>
      <bottom style="medium">
        <color rgb="FF000000"/>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right style="thick">
        <color rgb="FF000000"/>
      </right>
      <top/>
      <bottom style="medium">
        <color rgb="FF000000"/>
      </bottom>
      <diagonal/>
    </border>
    <border>
      <left style="thick">
        <color rgb="FF000000"/>
      </left>
      <right style="medium">
        <color rgb="FF000000"/>
      </right>
      <top/>
      <bottom style="medium">
        <color rgb="FF000000"/>
      </bottom>
      <diagonal/>
    </border>
    <border>
      <left style="thick">
        <color rgb="FF000000"/>
      </left>
      <right style="medium">
        <color rgb="FF000000"/>
      </right>
      <top/>
      <bottom style="thick">
        <color rgb="FF000000"/>
      </bottom>
      <diagonal/>
    </border>
    <border>
      <left/>
      <right style="medium">
        <color rgb="FF000000"/>
      </right>
      <top/>
      <bottom style="thick">
        <color rgb="FF000000"/>
      </bottom>
      <diagonal/>
    </border>
    <border>
      <left/>
      <right style="thick">
        <color rgb="FF000000"/>
      </right>
      <top/>
      <bottom style="thick">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medium">
        <color indexed="64"/>
      </bottom>
      <diagonal/>
    </border>
    <border>
      <left style="medium">
        <color rgb="FF000000"/>
      </left>
      <right style="thin">
        <color rgb="FF000000"/>
      </right>
      <top style="medium">
        <color rgb="FF000000"/>
      </top>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thick">
        <color rgb="FF000000"/>
      </left>
      <right/>
      <top style="thick">
        <color rgb="FF000000"/>
      </top>
      <bottom style="medium">
        <color rgb="FF000000"/>
      </bottom>
      <diagonal/>
    </border>
    <border>
      <left style="thin">
        <color rgb="FF000000"/>
      </left>
      <right/>
      <top style="thin">
        <color rgb="FF000000"/>
      </top>
      <bottom/>
      <diagonal/>
    </border>
    <border>
      <left style="thin">
        <color rgb="FF000000"/>
      </left>
      <right style="thin">
        <color rgb="FF000000"/>
      </right>
      <top/>
      <bottom style="thin">
        <color rgb="FF000000"/>
      </bottom>
      <diagonal/>
    </border>
    <border>
      <left style="medium">
        <color indexed="64"/>
      </left>
      <right style="medium">
        <color indexed="64"/>
      </right>
      <top/>
      <bottom/>
      <diagonal/>
    </border>
    <border>
      <left/>
      <right style="medium">
        <color indexed="64"/>
      </right>
      <top/>
      <bottom/>
      <diagonal/>
    </border>
  </borders>
  <cellStyleXfs count="34">
    <xf numFmtId="0" fontId="0" fillId="0" borderId="0"/>
    <xf numFmtId="168" fontId="1" fillId="0" borderId="0" applyFont="0" applyFill="0" applyBorder="0" applyAlignment="0" applyProtection="0"/>
    <xf numFmtId="0" fontId="1" fillId="2" borderId="0" applyNumberFormat="0" applyFont="0" applyBorder="0" applyAlignment="0" applyProtection="0"/>
    <xf numFmtId="0" fontId="1" fillId="3" borderId="0" applyNumberFormat="0" applyFont="0" applyBorder="0" applyAlignment="0" applyProtection="0"/>
    <xf numFmtId="0" fontId="1" fillId="4" borderId="0" applyNumberFormat="0" applyFont="0" applyBorder="0" applyAlignment="0" applyProtection="0"/>
    <xf numFmtId="0" fontId="1" fillId="5" borderId="0" applyNumberFormat="0" applyFont="0" applyBorder="0" applyAlignment="0" applyProtection="0"/>
    <xf numFmtId="0" fontId="1" fillId="6" borderId="0" applyNumberFormat="0" applyFont="0" applyBorder="0" applyAlignment="0" applyProtection="0"/>
    <xf numFmtId="0" fontId="1" fillId="7" borderId="0" applyNumberFormat="0" applyFont="0" applyBorder="0" applyAlignment="0" applyProtection="0"/>
    <xf numFmtId="0" fontId="1" fillId="8" borderId="0" applyNumberFormat="0" applyFont="0" applyBorder="0" applyAlignment="0" applyProtection="0"/>
    <xf numFmtId="0" fontId="1" fillId="9" borderId="0" applyNumberFormat="0" applyFont="0" applyBorder="0" applyAlignment="0" applyProtection="0"/>
    <xf numFmtId="0" fontId="1" fillId="10" borderId="0" applyNumberFormat="0" applyFont="0" applyBorder="0" applyAlignment="0" applyProtection="0"/>
    <xf numFmtId="0" fontId="1" fillId="11" borderId="0" applyNumberFormat="0" applyFont="0" applyBorder="0" applyAlignment="0" applyProtection="0"/>
    <xf numFmtId="0" fontId="1" fillId="12" borderId="0" applyNumberFormat="0" applyFont="0" applyBorder="0" applyAlignment="0" applyProtection="0"/>
    <xf numFmtId="0" fontId="1" fillId="13" borderId="0" applyNumberFormat="0" applyFont="0" applyBorder="0" applyAlignment="0" applyProtection="0"/>
    <xf numFmtId="168" fontId="1" fillId="0" borderId="0" applyFont="0" applyFill="0" applyBorder="0" applyAlignment="0" applyProtection="0"/>
    <xf numFmtId="168" fontId="1" fillId="0" borderId="0" applyFont="0" applyFill="0" applyBorder="0" applyAlignment="0" applyProtection="0"/>
    <xf numFmtId="0" fontId="2" fillId="0" borderId="0" applyNumberFormat="0" applyFill="0" applyBorder="0" applyAlignment="0" applyProtection="0"/>
    <xf numFmtId="0" fontId="3" fillId="0" borderId="0" applyNumberFormat="0" applyFill="0" applyBorder="0" applyAlignment="0" applyProtection="0"/>
    <xf numFmtId="168" fontId="1" fillId="0" borderId="0" applyFont="0" applyFill="0" applyBorder="0" applyAlignment="0" applyProtection="0"/>
    <xf numFmtId="0" fontId="1" fillId="0" borderId="0" applyNumberFormat="0" applyFont="0" applyBorder="0" applyProtection="0"/>
    <xf numFmtId="0" fontId="1" fillId="0" borderId="0" applyNumberFormat="0" applyFont="0" applyBorder="0" applyProtection="0"/>
    <xf numFmtId="0" fontId="4" fillId="0" borderId="0" applyNumberFormat="0" applyBorder="0" applyProtection="0"/>
    <xf numFmtId="169" fontId="4" fillId="0" borderId="0" applyBorder="0" applyProtection="0"/>
    <xf numFmtId="0" fontId="4" fillId="0" borderId="0" applyNumberFormat="0" applyBorder="0" applyProtection="0"/>
    <xf numFmtId="0" fontId="1" fillId="14" borderId="1" applyNumberFormat="0" applyFont="0" applyAlignment="0" applyProtection="0"/>
    <xf numFmtId="0" fontId="1" fillId="14" borderId="1" applyNumberFormat="0" applyFont="0" applyAlignment="0" applyProtection="0"/>
    <xf numFmtId="0" fontId="5" fillId="0" borderId="0" applyNumberFormat="0" applyBorder="0" applyProtection="0"/>
    <xf numFmtId="0" fontId="1" fillId="0" borderId="0" applyNumberFormat="0" applyFont="0" applyBorder="0" applyProtection="0"/>
    <xf numFmtId="0" fontId="5" fillId="0" borderId="0" applyNumberFormat="0" applyBorder="0" applyProtection="0"/>
    <xf numFmtId="0" fontId="5" fillId="0" borderId="0" applyNumberFormat="0" applyBorder="0" applyProtection="0"/>
    <xf numFmtId="0" fontId="25" fillId="0" borderId="0"/>
    <xf numFmtId="43" fontId="25" fillId="0" borderId="0" applyFont="0" applyFill="0" applyBorder="0" applyAlignment="0" applyProtection="0"/>
    <xf numFmtId="0" fontId="1" fillId="0" borderId="0" applyNumberFormat="0" applyFont="0" applyBorder="0" applyProtection="0"/>
    <xf numFmtId="0" fontId="1" fillId="0" borderId="0" applyNumberFormat="0" applyFont="0" applyBorder="0" applyProtection="0"/>
  </cellStyleXfs>
  <cellXfs count="177">
    <xf numFmtId="0" fontId="0" fillId="0" borderId="0" xfId="0"/>
    <xf numFmtId="0" fontId="6" fillId="0" borderId="0" xfId="0" applyFont="1" applyAlignment="1">
      <alignment horizontal="center"/>
    </xf>
    <xf numFmtId="0" fontId="5" fillId="0" borderId="0" xfId="0" applyFont="1" applyAlignment="1">
      <alignment vertical="center" wrapText="1"/>
    </xf>
    <xf numFmtId="0" fontId="5" fillId="0" borderId="0" xfId="0" applyFont="1" applyAlignment="1">
      <alignment vertical="center"/>
    </xf>
    <xf numFmtId="0" fontId="6" fillId="0" borderId="0" xfId="0" applyFont="1" applyAlignment="1">
      <alignment vertical="center" wrapText="1"/>
    </xf>
    <xf numFmtId="0" fontId="6" fillId="15" borderId="0" xfId="28" applyFont="1" applyFill="1"/>
    <xf numFmtId="0" fontId="5" fillId="15" borderId="0" xfId="28" applyFill="1"/>
    <xf numFmtId="0" fontId="5" fillId="0" borderId="0" xfId="28"/>
    <xf numFmtId="3" fontId="0" fillId="0" borderId="0" xfId="0" applyNumberFormat="1"/>
    <xf numFmtId="0" fontId="0" fillId="16" borderId="0" xfId="0" applyFill="1"/>
    <xf numFmtId="0" fontId="5" fillId="0" borderId="0" xfId="0" applyFont="1" applyAlignment="1">
      <alignment horizontal="justify" vertical="center" wrapText="1"/>
    </xf>
    <xf numFmtId="0" fontId="0" fillId="0" borderId="0" xfId="0" applyAlignment="1">
      <alignment horizontal="left" vertical="top" wrapText="1"/>
    </xf>
    <xf numFmtId="0" fontId="2" fillId="0" borderId="0" xfId="16" applyAlignment="1">
      <alignment vertical="center"/>
    </xf>
    <xf numFmtId="0" fontId="0" fillId="0" borderId="0" xfId="27" applyFont="1"/>
    <xf numFmtId="0" fontId="8" fillId="15" borderId="0" xfId="0" applyFont="1" applyFill="1"/>
    <xf numFmtId="0" fontId="8" fillId="15" borderId="0" xfId="0" applyFont="1" applyFill="1" applyAlignment="1">
      <alignment horizontal="center"/>
    </xf>
    <xf numFmtId="3" fontId="8" fillId="0" borderId="0" xfId="0" applyNumberFormat="1" applyFont="1" applyAlignment="1">
      <alignment horizontal="center"/>
    </xf>
    <xf numFmtId="164" fontId="8" fillId="0" borderId="0" xfId="0" applyNumberFormat="1" applyFont="1" applyAlignment="1">
      <alignment horizontal="center"/>
    </xf>
    <xf numFmtId="0" fontId="8" fillId="0" borderId="0" xfId="0" applyFont="1"/>
    <xf numFmtId="0" fontId="8" fillId="0" borderId="0" xfId="0" applyFont="1" applyAlignment="1">
      <alignment horizontal="center"/>
    </xf>
    <xf numFmtId="0" fontId="5" fillId="10" borderId="0" xfId="0" applyFont="1" applyFill="1" applyAlignment="1">
      <alignment vertical="center" wrapText="1"/>
    </xf>
    <xf numFmtId="0" fontId="0" fillId="10" borderId="0" xfId="0" applyFill="1"/>
    <xf numFmtId="3" fontId="0" fillId="10" borderId="0" xfId="0" applyNumberFormat="1" applyFill="1" applyAlignment="1">
      <alignment horizontal="center"/>
    </xf>
    <xf numFmtId="0" fontId="0" fillId="0" borderId="0" xfId="0" applyAlignment="1">
      <alignment horizontal="center"/>
    </xf>
    <xf numFmtId="0" fontId="0" fillId="10" borderId="0" xfId="0" applyFill="1" applyAlignment="1">
      <alignment horizontal="center"/>
    </xf>
    <xf numFmtId="3" fontId="0" fillId="0" borderId="0" xfId="0" applyNumberFormat="1" applyAlignment="1">
      <alignment horizontal="center"/>
    </xf>
    <xf numFmtId="0" fontId="0" fillId="10" borderId="0" xfId="0" applyFill="1" applyAlignment="1">
      <alignment vertical="center"/>
    </xf>
    <xf numFmtId="164" fontId="0" fillId="10" borderId="0" xfId="0" applyNumberFormat="1" applyFill="1" applyAlignment="1">
      <alignment horizontal="center" vertical="center"/>
    </xf>
    <xf numFmtId="0" fontId="0" fillId="0" borderId="0" xfId="0" applyAlignment="1">
      <alignment vertical="top" wrapText="1"/>
    </xf>
    <xf numFmtId="4" fontId="0" fillId="0" borderId="0" xfId="0" applyNumberFormat="1" applyAlignment="1">
      <alignment horizontal="center" vertical="top"/>
    </xf>
    <xf numFmtId="164" fontId="0" fillId="0" borderId="0" xfId="0" applyNumberFormat="1" applyAlignment="1">
      <alignment horizontal="center" vertical="top"/>
    </xf>
    <xf numFmtId="0" fontId="0" fillId="0" borderId="0" xfId="0" applyAlignment="1">
      <alignment vertical="top"/>
    </xf>
    <xf numFmtId="0" fontId="0" fillId="0" borderId="0" xfId="0" applyAlignment="1">
      <alignment horizontal="right"/>
    </xf>
    <xf numFmtId="3" fontId="8" fillId="0" borderId="9" xfId="0" applyNumberFormat="1" applyFont="1" applyBorder="1"/>
    <xf numFmtId="3" fontId="13" fillId="0" borderId="0" xfId="0" applyNumberFormat="1" applyFont="1"/>
    <xf numFmtId="0" fontId="14" fillId="0" borderId="0" xfId="0" applyFont="1"/>
    <xf numFmtId="3" fontId="14" fillId="0" borderId="0" xfId="0" applyNumberFormat="1" applyFont="1" applyAlignment="1">
      <alignment horizontal="center"/>
    </xf>
    <xf numFmtId="0" fontId="0" fillId="0" borderId="0" xfId="0" applyAlignment="1">
      <alignment horizontal="left"/>
    </xf>
    <xf numFmtId="3" fontId="8" fillId="0" borderId="10" xfId="0" applyNumberFormat="1" applyFont="1" applyBorder="1"/>
    <xf numFmtId="3" fontId="14" fillId="18" borderId="0" xfId="0" applyNumberFormat="1" applyFont="1" applyFill="1" applyAlignment="1">
      <alignment horizontal="center"/>
    </xf>
    <xf numFmtId="3" fontId="0" fillId="0" borderId="11" xfId="0" applyNumberFormat="1" applyBorder="1"/>
    <xf numFmtId="3" fontId="0" fillId="0" borderId="12" xfId="0" applyNumberFormat="1" applyBorder="1"/>
    <xf numFmtId="3" fontId="0" fillId="0" borderId="9" xfId="0" applyNumberFormat="1" applyBorder="1"/>
    <xf numFmtId="3" fontId="0" fillId="0" borderId="10" xfId="0" applyNumberFormat="1" applyBorder="1"/>
    <xf numFmtId="0" fontId="0" fillId="0" borderId="10" xfId="0" applyBorder="1"/>
    <xf numFmtId="0" fontId="6" fillId="0" borderId="0" xfId="0" applyFont="1" applyAlignment="1">
      <alignment vertical="center"/>
    </xf>
    <xf numFmtId="0" fontId="5" fillId="0" borderId="0" xfId="0" applyFont="1"/>
    <xf numFmtId="0" fontId="11" fillId="0" borderId="0" xfId="0" applyFont="1" applyAlignment="1">
      <alignment vertical="center"/>
    </xf>
    <xf numFmtId="0" fontId="4" fillId="17" borderId="2" xfId="0" applyFont="1" applyFill="1" applyBorder="1" applyAlignment="1">
      <alignment horizontal="center" vertical="center" wrapText="1"/>
    </xf>
    <xf numFmtId="0" fontId="4" fillId="0" borderId="14" xfId="0" applyFont="1" applyBorder="1" applyAlignment="1">
      <alignment vertical="center" wrapText="1"/>
    </xf>
    <xf numFmtId="0" fontId="4" fillId="0" borderId="13" xfId="0" applyFont="1" applyBorder="1" applyAlignment="1">
      <alignment horizontal="center" vertical="center" wrapText="1"/>
    </xf>
    <xf numFmtId="0" fontId="4" fillId="0" borderId="2" xfId="0" applyFont="1" applyBorder="1" applyAlignment="1">
      <alignment vertical="center" wrapText="1"/>
    </xf>
    <xf numFmtId="164" fontId="4" fillId="17" borderId="2" xfId="0" applyNumberFormat="1" applyFont="1" applyFill="1" applyBorder="1" applyAlignment="1">
      <alignment horizontal="center" vertical="center" wrapText="1"/>
    </xf>
    <xf numFmtId="0" fontId="4" fillId="0" borderId="3" xfId="0" applyFont="1" applyBorder="1" applyAlignment="1">
      <alignment vertical="center" wrapText="1"/>
    </xf>
    <xf numFmtId="164" fontId="4" fillId="17" borderId="3" xfId="0" applyNumberFormat="1" applyFont="1" applyFill="1" applyBorder="1" applyAlignment="1">
      <alignment horizontal="center" vertical="center" wrapText="1"/>
    </xf>
    <xf numFmtId="0" fontId="4" fillId="0" borderId="15" xfId="0" applyFont="1" applyBorder="1" applyAlignment="1">
      <alignment vertical="center" wrapText="1"/>
    </xf>
    <xf numFmtId="0" fontId="4" fillId="0" borderId="16" xfId="0" applyFont="1" applyBorder="1" applyAlignment="1">
      <alignment vertical="center" wrapText="1"/>
    </xf>
    <xf numFmtId="164" fontId="4" fillId="17" borderId="16" xfId="0" applyNumberFormat="1" applyFont="1" applyFill="1" applyBorder="1" applyAlignment="1">
      <alignment horizontal="center" vertical="center" wrapText="1"/>
    </xf>
    <xf numFmtId="0" fontId="4" fillId="0" borderId="17" xfId="0" applyFont="1" applyBorder="1" applyAlignment="1">
      <alignment vertical="center" wrapText="1"/>
    </xf>
    <xf numFmtId="0" fontId="4" fillId="0" borderId="0" xfId="0" applyFont="1" applyAlignment="1">
      <alignment horizontal="center" vertical="center" wrapText="1"/>
    </xf>
    <xf numFmtId="0" fontId="4" fillId="0" borderId="0" xfId="0" applyFont="1" applyAlignment="1">
      <alignment vertical="center" wrapText="1"/>
    </xf>
    <xf numFmtId="164" fontId="4" fillId="0" borderId="0" xfId="0" applyNumberFormat="1" applyFont="1" applyAlignment="1">
      <alignment horizontal="center" vertical="center" wrapText="1"/>
    </xf>
    <xf numFmtId="0" fontId="5" fillId="0" borderId="0" xfId="0" applyFont="1" applyAlignment="1">
      <alignment horizontal="justify" vertical="center"/>
    </xf>
    <xf numFmtId="0" fontId="10" fillId="0" borderId="0" xfId="0" applyFont="1" applyAlignment="1">
      <alignment vertical="center"/>
    </xf>
    <xf numFmtId="0" fontId="8" fillId="15" borderId="2" xfId="0" applyFont="1" applyFill="1" applyBorder="1" applyAlignment="1">
      <alignment horizontal="center"/>
    </xf>
    <xf numFmtId="0" fontId="5" fillId="0" borderId="8" xfId="0" applyFont="1" applyBorder="1" applyAlignment="1">
      <alignment horizontal="center" vertical="top" wrapText="1"/>
    </xf>
    <xf numFmtId="0" fontId="5" fillId="0" borderId="5" xfId="0" applyFont="1" applyBorder="1" applyAlignment="1">
      <alignment horizontal="center" vertical="center" wrapText="1"/>
    </xf>
    <xf numFmtId="0" fontId="0" fillId="0" borderId="18" xfId="0" applyBorder="1"/>
    <xf numFmtId="0" fontId="0" fillId="0" borderId="19" xfId="0" applyBorder="1"/>
    <xf numFmtId="166" fontId="5" fillId="0" borderId="20" xfId="0" applyNumberFormat="1" applyFont="1" applyBorder="1" applyAlignment="1">
      <alignment horizontal="center" vertical="center" wrapText="1"/>
    </xf>
    <xf numFmtId="164" fontId="5" fillId="15" borderId="2" xfId="0" applyNumberFormat="1" applyFont="1" applyFill="1" applyBorder="1" applyAlignment="1">
      <alignment horizontal="center" vertical="center" wrapText="1"/>
    </xf>
    <xf numFmtId="0" fontId="5" fillId="0" borderId="21" xfId="0" applyFont="1" applyBorder="1" applyAlignment="1">
      <alignment horizontal="center" vertical="top" wrapText="1"/>
    </xf>
    <xf numFmtId="0" fontId="5" fillId="0" borderId="7" xfId="0" applyFont="1" applyBorder="1" applyAlignment="1">
      <alignment horizontal="center" vertical="center" wrapText="1"/>
    </xf>
    <xf numFmtId="0" fontId="0" fillId="0" borderId="20" xfId="0" applyBorder="1"/>
    <xf numFmtId="0" fontId="0" fillId="0" borderId="22" xfId="0" applyBorder="1"/>
    <xf numFmtId="0" fontId="0" fillId="0" borderId="6" xfId="0" applyBorder="1"/>
    <xf numFmtId="0" fontId="5" fillId="0" borderId="23" xfId="0" applyFont="1" applyBorder="1" applyAlignment="1">
      <alignment horizontal="center" vertical="center" wrapText="1"/>
    </xf>
    <xf numFmtId="0" fontId="5" fillId="0" borderId="5" xfId="0" applyFont="1" applyBorder="1" applyAlignment="1">
      <alignment horizontal="center" vertical="top" wrapText="1"/>
    </xf>
    <xf numFmtId="167" fontId="5" fillId="0" borderId="23" xfId="0" applyNumberFormat="1" applyFont="1" applyBorder="1" applyAlignment="1">
      <alignment horizontal="center" vertical="center" wrapText="1"/>
    </xf>
    <xf numFmtId="0" fontId="6" fillId="0" borderId="0" xfId="0" applyFont="1" applyAlignment="1">
      <alignment horizontal="left" vertical="top" wrapText="1"/>
    </xf>
    <xf numFmtId="3" fontId="0" fillId="15" borderId="0" xfId="0" applyNumberFormat="1" applyFill="1"/>
    <xf numFmtId="0" fontId="0" fillId="15" borderId="0" xfId="0" applyFill="1"/>
    <xf numFmtId="167" fontId="0" fillId="0" borderId="0" xfId="0" applyNumberFormat="1"/>
    <xf numFmtId="0" fontId="5" fillId="0" borderId="0" xfId="0" applyFont="1" applyAlignment="1">
      <alignment horizontal="left" vertical="center" indent="5"/>
    </xf>
    <xf numFmtId="0" fontId="4" fillId="0" borderId="7" xfId="0" applyFont="1" applyBorder="1" applyAlignment="1">
      <alignment horizontal="center" vertical="center" wrapText="1"/>
    </xf>
    <xf numFmtId="0" fontId="4" fillId="0" borderId="26" xfId="0" applyFont="1" applyBorder="1" applyAlignment="1">
      <alignment vertical="center" wrapText="1"/>
    </xf>
    <xf numFmtId="0" fontId="4" fillId="0" borderId="27" xfId="0" applyFont="1" applyBorder="1" applyAlignment="1">
      <alignment vertical="center" wrapText="1"/>
    </xf>
    <xf numFmtId="0" fontId="4" fillId="0" borderId="7" xfId="0" applyFont="1" applyBorder="1" applyAlignment="1">
      <alignment vertical="center" wrapText="1"/>
    </xf>
    <xf numFmtId="0" fontId="4" fillId="0" borderId="28" xfId="0" applyFont="1" applyBorder="1" applyAlignment="1">
      <alignment vertical="center" wrapText="1"/>
    </xf>
    <xf numFmtId="0" fontId="4" fillId="0" borderId="29" xfId="0" applyFont="1" applyBorder="1" applyAlignment="1">
      <alignment vertical="center" wrapText="1"/>
    </xf>
    <xf numFmtId="0" fontId="4" fillId="0" borderId="29" xfId="0" applyFont="1" applyBorder="1" applyAlignment="1">
      <alignment horizontal="center" vertical="center" wrapText="1"/>
    </xf>
    <xf numFmtId="0" fontId="4" fillId="0" borderId="30" xfId="0" applyFont="1" applyBorder="1" applyAlignment="1">
      <alignment vertical="center" wrapText="1"/>
    </xf>
    <xf numFmtId="0" fontId="0" fillId="0" borderId="31" xfId="0" applyBorder="1" applyAlignment="1">
      <alignment vertical="top" wrapText="1"/>
    </xf>
    <xf numFmtId="0" fontId="0" fillId="19" borderId="31" xfId="0" applyFill="1" applyBorder="1" applyAlignment="1">
      <alignment horizontal="center" vertical="center"/>
    </xf>
    <xf numFmtId="0" fontId="15" fillId="0" borderId="31" xfId="0" applyFont="1" applyBorder="1" applyAlignment="1">
      <alignment vertical="top" wrapText="1"/>
    </xf>
    <xf numFmtId="0" fontId="0" fillId="0" borderId="31" xfId="0" applyBorder="1" applyAlignment="1">
      <alignment horizontal="center" vertical="top"/>
    </xf>
    <xf numFmtId="0" fontId="0" fillId="0" borderId="32" xfId="0" applyBorder="1" applyAlignment="1">
      <alignment vertical="top" wrapText="1"/>
    </xf>
    <xf numFmtId="0" fontId="0" fillId="19" borderId="32" xfId="0" applyFill="1" applyBorder="1" applyAlignment="1">
      <alignment horizontal="center" vertical="center"/>
    </xf>
    <xf numFmtId="0" fontId="15" fillId="0" borderId="32" xfId="0" applyFont="1" applyBorder="1" applyAlignment="1">
      <alignment vertical="top" wrapText="1"/>
    </xf>
    <xf numFmtId="0" fontId="0" fillId="0" borderId="32" xfId="0" applyBorder="1" applyAlignment="1">
      <alignment horizontal="center" vertical="top"/>
    </xf>
    <xf numFmtId="0" fontId="0" fillId="0" borderId="33" xfId="0" applyBorder="1" applyAlignment="1">
      <alignment vertical="center"/>
    </xf>
    <xf numFmtId="0" fontId="0" fillId="19" borderId="33" xfId="0" applyFill="1" applyBorder="1" applyAlignment="1">
      <alignment horizontal="center" vertical="center"/>
    </xf>
    <xf numFmtId="0" fontId="0" fillId="0" borderId="33" xfId="0" applyBorder="1" applyAlignment="1">
      <alignment horizontal="center" vertical="center"/>
    </xf>
    <xf numFmtId="0" fontId="17" fillId="0" borderId="0" xfId="0" applyFont="1"/>
    <xf numFmtId="14" fontId="5" fillId="0" borderId="0" xfId="0" applyNumberFormat="1" applyFont="1" applyAlignment="1">
      <alignment horizontal="left" vertical="center" wrapText="1"/>
    </xf>
    <xf numFmtId="0" fontId="18" fillId="0" borderId="0" xfId="0" applyFont="1"/>
    <xf numFmtId="0" fontId="2" fillId="0" borderId="0" xfId="16"/>
    <xf numFmtId="3" fontId="8" fillId="0" borderId="0" xfId="0" applyNumberFormat="1" applyFont="1"/>
    <xf numFmtId="0" fontId="6" fillId="0" borderId="0" xfId="29" applyFont="1" applyAlignment="1">
      <alignment horizontal="left"/>
    </xf>
    <xf numFmtId="170" fontId="4" fillId="17" borderId="3" xfId="0" applyNumberFormat="1" applyFont="1" applyFill="1" applyBorder="1" applyAlignment="1">
      <alignment horizontal="center" vertical="center" wrapText="1"/>
    </xf>
    <xf numFmtId="0" fontId="11" fillId="17" borderId="34" xfId="0" applyFont="1" applyFill="1" applyBorder="1" applyAlignment="1">
      <alignment horizontal="center" vertical="center" wrapText="1"/>
    </xf>
    <xf numFmtId="0" fontId="11" fillId="17" borderId="35" xfId="0" applyFont="1" applyFill="1" applyBorder="1" applyAlignment="1">
      <alignment vertical="center" wrapText="1"/>
    </xf>
    <xf numFmtId="0" fontId="11" fillId="17" borderId="35" xfId="0" applyFont="1" applyFill="1" applyBorder="1" applyAlignment="1">
      <alignment horizontal="center" vertical="center" wrapText="1"/>
    </xf>
    <xf numFmtId="0" fontId="11" fillId="17" borderId="36" xfId="0" applyFont="1" applyFill="1" applyBorder="1" applyAlignment="1">
      <alignment vertical="center" wrapText="1"/>
    </xf>
    <xf numFmtId="0" fontId="4" fillId="0" borderId="31" xfId="0" applyFont="1" applyBorder="1" applyAlignment="1">
      <alignment horizontal="center" vertical="center" wrapText="1"/>
    </xf>
    <xf numFmtId="0" fontId="4" fillId="0" borderId="31" xfId="0" applyFont="1" applyBorder="1" applyAlignment="1">
      <alignment vertical="center" wrapText="1"/>
    </xf>
    <xf numFmtId="0" fontId="4" fillId="17" borderId="31" xfId="0" applyFont="1" applyFill="1" applyBorder="1" applyAlignment="1">
      <alignment horizontal="center" vertical="center" wrapText="1"/>
    </xf>
    <xf numFmtId="0" fontId="0" fillId="10" borderId="0" xfId="0" applyFill="1" applyAlignment="1">
      <alignment vertical="center" wrapText="1"/>
    </xf>
    <xf numFmtId="0" fontId="11" fillId="22" borderId="24" xfId="0" applyFont="1" applyFill="1" applyBorder="1" applyAlignment="1">
      <alignment horizontal="center" vertical="center" wrapText="1"/>
    </xf>
    <xf numFmtId="0" fontId="11" fillId="22" borderId="25" xfId="0" applyFont="1" applyFill="1" applyBorder="1" applyAlignment="1">
      <alignment vertical="center" wrapText="1"/>
    </xf>
    <xf numFmtId="0" fontId="11" fillId="22" borderId="37" xfId="0" applyFont="1" applyFill="1" applyBorder="1" applyAlignment="1">
      <alignment vertical="center" wrapText="1"/>
    </xf>
    <xf numFmtId="0" fontId="24" fillId="23" borderId="0" xfId="0" applyFont="1" applyFill="1" applyAlignment="1">
      <alignment horizontal="right"/>
    </xf>
    <xf numFmtId="1" fontId="5" fillId="0" borderId="0" xfId="0" applyNumberFormat="1" applyFont="1" applyAlignment="1">
      <alignment horizontal="left" vertical="center" wrapText="1"/>
    </xf>
    <xf numFmtId="0" fontId="25" fillId="0" borderId="0" xfId="30"/>
    <xf numFmtId="0" fontId="22" fillId="0" borderId="0" xfId="30" applyFont="1" applyAlignment="1">
      <alignment horizontal="center"/>
    </xf>
    <xf numFmtId="0" fontId="19" fillId="0" borderId="0" xfId="30" applyFont="1"/>
    <xf numFmtId="0" fontId="21" fillId="0" borderId="0" xfId="30" applyFont="1"/>
    <xf numFmtId="0" fontId="23" fillId="0" borderId="0" xfId="30" applyFont="1" applyAlignment="1">
      <alignment horizontal="center"/>
    </xf>
    <xf numFmtId="0" fontId="20" fillId="0" borderId="0" xfId="30" applyFont="1"/>
    <xf numFmtId="0" fontId="23" fillId="0" borderId="0" xfId="30" applyFont="1"/>
    <xf numFmtId="171" fontId="22" fillId="0" borderId="0" xfId="31" applyNumberFormat="1" applyFont="1" applyAlignment="1">
      <alignment horizontal="right"/>
    </xf>
    <xf numFmtId="0" fontId="5" fillId="10" borderId="31" xfId="0" applyFont="1" applyFill="1" applyBorder="1" applyAlignment="1">
      <alignment horizontal="left" vertical="top" wrapText="1"/>
    </xf>
    <xf numFmtId="0" fontId="5" fillId="16" borderId="31" xfId="0" applyFont="1" applyFill="1" applyBorder="1" applyAlignment="1">
      <alignment vertical="center" wrapText="1"/>
    </xf>
    <xf numFmtId="165" fontId="5" fillId="16" borderId="31" xfId="0" applyNumberFormat="1" applyFont="1" applyFill="1" applyBorder="1" applyAlignment="1">
      <alignment horizontal="left" vertical="center" wrapText="1"/>
    </xf>
    <xf numFmtId="0" fontId="5" fillId="24" borderId="31" xfId="0" applyFont="1" applyFill="1" applyBorder="1" applyAlignment="1">
      <alignment horizontal="justify" vertical="center" wrapText="1"/>
    </xf>
    <xf numFmtId="0" fontId="5" fillId="16" borderId="31" xfId="0" applyFont="1" applyFill="1" applyBorder="1" applyAlignment="1">
      <alignment horizontal="left" vertical="center" wrapText="1"/>
    </xf>
    <xf numFmtId="0" fontId="5" fillId="10" borderId="31" xfId="0" applyFont="1" applyFill="1" applyBorder="1" applyAlignment="1">
      <alignment horizontal="justify" vertical="center" wrapText="1"/>
    </xf>
    <xf numFmtId="0" fontId="6" fillId="20" borderId="0" xfId="29" applyFont="1" applyFill="1" applyAlignment="1">
      <alignment horizontal="right"/>
    </xf>
    <xf numFmtId="0" fontId="8" fillId="21" borderId="0" xfId="29" applyFont="1" applyFill="1"/>
    <xf numFmtId="0" fontId="6" fillId="25" borderId="0" xfId="29" applyFont="1" applyFill="1" applyAlignment="1">
      <alignment horizontal="right"/>
    </xf>
    <xf numFmtId="0" fontId="0" fillId="21" borderId="0" xfId="29" applyFont="1" applyFill="1" applyAlignment="1">
      <alignment horizontal="left"/>
    </xf>
    <xf numFmtId="0" fontId="0" fillId="21" borderId="0" xfId="29" applyFont="1" applyFill="1"/>
    <xf numFmtId="0" fontId="0" fillId="20" borderId="3" xfId="29" applyFont="1" applyFill="1" applyBorder="1" applyAlignment="1">
      <alignment horizontal="center"/>
    </xf>
    <xf numFmtId="0" fontId="0" fillId="20" borderId="38" xfId="29" applyFont="1" applyFill="1" applyBorder="1"/>
    <xf numFmtId="0" fontId="0" fillId="26" borderId="3" xfId="29" applyFont="1" applyFill="1" applyBorder="1"/>
    <xf numFmtId="0" fontId="0" fillId="20" borderId="3" xfId="29" applyFont="1" applyFill="1" applyBorder="1"/>
    <xf numFmtId="0" fontId="0" fillId="20" borderId="39" xfId="29" applyFont="1" applyFill="1" applyBorder="1" applyAlignment="1">
      <alignment horizontal="center"/>
    </xf>
    <xf numFmtId="0" fontId="0" fillId="20" borderId="4" xfId="29" applyFont="1" applyFill="1" applyBorder="1"/>
    <xf numFmtId="0" fontId="0" fillId="20" borderId="4" xfId="29" applyFont="1" applyFill="1" applyBorder="1" applyAlignment="1">
      <alignment wrapText="1"/>
    </xf>
    <xf numFmtId="0" fontId="0" fillId="26" borderId="39" xfId="29" applyFont="1" applyFill="1" applyBorder="1"/>
    <xf numFmtId="0" fontId="0" fillId="26" borderId="39" xfId="29" applyFont="1" applyFill="1" applyBorder="1" applyAlignment="1">
      <alignment vertical="top" wrapText="1"/>
    </xf>
    <xf numFmtId="0" fontId="0" fillId="20" borderId="39" xfId="29" applyFont="1" applyFill="1" applyBorder="1"/>
    <xf numFmtId="3" fontId="26" fillId="21" borderId="2" xfId="29" applyNumberFormat="1" applyFont="1" applyFill="1" applyBorder="1" applyAlignment="1">
      <alignment horizontal="center"/>
    </xf>
    <xf numFmtId="3" fontId="26" fillId="21" borderId="2" xfId="29" applyNumberFormat="1" applyFont="1" applyFill="1" applyBorder="1"/>
    <xf numFmtId="172" fontId="26" fillId="21" borderId="2" xfId="29" applyNumberFormat="1" applyFont="1" applyFill="1" applyBorder="1" applyAlignment="1">
      <alignment horizontal="center"/>
    </xf>
    <xf numFmtId="164" fontId="26" fillId="21" borderId="2" xfId="29" applyNumberFormat="1" applyFont="1" applyFill="1" applyBorder="1"/>
    <xf numFmtId="0" fontId="6" fillId="0" borderId="0" xfId="29" applyFont="1" applyAlignment="1">
      <alignment horizontal="right"/>
    </xf>
    <xf numFmtId="0" fontId="0" fillId="0" borderId="0" xfId="29" applyFont="1"/>
    <xf numFmtId="0" fontId="21" fillId="20" borderId="0" xfId="30" applyFont="1" applyFill="1"/>
    <xf numFmtId="3" fontId="21" fillId="20" borderId="0" xfId="30" applyNumberFormat="1" applyFont="1" applyFill="1"/>
    <xf numFmtId="164" fontId="21" fillId="20" borderId="0" xfId="30" applyNumberFormat="1" applyFont="1" applyFill="1"/>
    <xf numFmtId="3" fontId="0" fillId="0" borderId="2" xfId="33" applyNumberFormat="1" applyFont="1" applyBorder="1"/>
    <xf numFmtId="172" fontId="0" fillId="0" borderId="2" xfId="33" applyNumberFormat="1" applyFont="1" applyBorder="1" applyAlignment="1">
      <alignment horizontal="center"/>
    </xf>
    <xf numFmtId="3" fontId="6" fillId="0" borderId="2" xfId="33" applyNumberFormat="1" applyFont="1" applyBorder="1"/>
    <xf numFmtId="164" fontId="0" fillId="0" borderId="2" xfId="33" applyNumberFormat="1" applyFont="1" applyBorder="1"/>
    <xf numFmtId="3" fontId="0" fillId="0" borderId="2" xfId="33" applyNumberFormat="1" applyFont="1" applyBorder="1" applyAlignment="1">
      <alignment horizontal="left"/>
    </xf>
    <xf numFmtId="0" fontId="4" fillId="0" borderId="40" xfId="0" applyFont="1" applyBorder="1" applyAlignment="1">
      <alignment vertical="center"/>
    </xf>
    <xf numFmtId="0" fontId="5" fillId="0" borderId="41" xfId="0" applyFont="1" applyBorder="1" applyAlignment="1">
      <alignment vertical="center" wrapText="1"/>
    </xf>
    <xf numFmtId="0" fontId="4" fillId="0" borderId="0" xfId="0" applyFont="1" applyAlignment="1">
      <alignment horizontal="right" vertical="center" wrapText="1"/>
    </xf>
    <xf numFmtId="0" fontId="5" fillId="0" borderId="0" xfId="0" applyFont="1" applyAlignment="1">
      <alignment horizontal="right" vertical="center" wrapText="1"/>
    </xf>
    <xf numFmtId="0" fontId="27" fillId="0" borderId="0" xfId="0" applyFont="1"/>
    <xf numFmtId="0" fontId="28" fillId="0" borderId="0" xfId="0" applyFont="1"/>
    <xf numFmtId="0" fontId="5" fillId="0" borderId="0" xfId="0" applyFont="1" applyAlignment="1">
      <alignment vertical="top" wrapText="1"/>
    </xf>
    <xf numFmtId="0" fontId="5" fillId="0" borderId="0" xfId="0" applyFont="1" applyAlignment="1">
      <alignment horizontal="left" vertical="top" wrapText="1"/>
    </xf>
    <xf numFmtId="0" fontId="8" fillId="0" borderId="4" xfId="0" applyFont="1" applyBorder="1" applyAlignment="1">
      <alignment horizontal="left" vertical="top" wrapText="1"/>
    </xf>
    <xf numFmtId="0" fontId="5" fillId="0" borderId="0" xfId="0" applyFont="1" applyAlignment="1">
      <alignment horizontal="justify" vertical="center"/>
    </xf>
    <xf numFmtId="3" fontId="30" fillId="0" borderId="2" xfId="33" applyNumberFormat="1" applyFont="1" applyBorder="1"/>
  </cellXfs>
  <cellStyles count="34">
    <cellStyle name="20% - Accent1 2" xfId="2" xr:uid="{00000000-0005-0000-0000-000000000000}"/>
    <cellStyle name="20% - Accent2 2" xfId="3" xr:uid="{00000000-0005-0000-0000-000001000000}"/>
    <cellStyle name="20% - Accent3 2" xfId="4" xr:uid="{00000000-0005-0000-0000-000002000000}"/>
    <cellStyle name="20% - Accent4 2" xfId="5" xr:uid="{00000000-0005-0000-0000-000003000000}"/>
    <cellStyle name="20% - Accent5 2" xfId="6" xr:uid="{00000000-0005-0000-0000-000004000000}"/>
    <cellStyle name="20% - Accent6 2" xfId="7" xr:uid="{00000000-0005-0000-0000-000005000000}"/>
    <cellStyle name="40% - Accent1 2" xfId="8" xr:uid="{00000000-0005-0000-0000-000006000000}"/>
    <cellStyle name="40% - Accent2 2" xfId="9" xr:uid="{00000000-0005-0000-0000-000007000000}"/>
    <cellStyle name="40% - Accent3 2" xfId="10" xr:uid="{00000000-0005-0000-0000-000008000000}"/>
    <cellStyle name="40% - Accent4 2" xfId="11" xr:uid="{00000000-0005-0000-0000-000009000000}"/>
    <cellStyle name="40% - Accent5 2" xfId="12" xr:uid="{00000000-0005-0000-0000-00000A000000}"/>
    <cellStyle name="40% - Accent6 2" xfId="13" xr:uid="{00000000-0005-0000-0000-00000B000000}"/>
    <cellStyle name="Comma 2" xfId="14" xr:uid="{00000000-0005-0000-0000-00000C000000}"/>
    <cellStyle name="Comma 3" xfId="15" xr:uid="{00000000-0005-0000-0000-00000D000000}"/>
    <cellStyle name="Hyperlink" xfId="16" xr:uid="{00000000-0005-0000-0000-00000E000000}"/>
    <cellStyle name="Hyperlink 2" xfId="17" xr:uid="{00000000-0005-0000-0000-00000F000000}"/>
    <cellStyle name="Komma" xfId="1" builtinId="3" customBuiltin="1"/>
    <cellStyle name="Komma 2" xfId="18" xr:uid="{00000000-0005-0000-0000-000011000000}"/>
    <cellStyle name="Komma 3" xfId="31" xr:uid="{00000000-0005-0000-0000-000012000000}"/>
    <cellStyle name="Normal 2" xfId="19" xr:uid="{00000000-0005-0000-0000-000013000000}"/>
    <cellStyle name="Normal 3" xfId="20" xr:uid="{00000000-0005-0000-0000-000014000000}"/>
    <cellStyle name="Normal 4" xfId="21" xr:uid="{00000000-0005-0000-0000-000015000000}"/>
    <cellStyle name="Normal 5" xfId="22" xr:uid="{00000000-0005-0000-0000-000016000000}"/>
    <cellStyle name="Normal 6" xfId="23" xr:uid="{00000000-0005-0000-0000-000017000000}"/>
    <cellStyle name="Note 2" xfId="24" xr:uid="{00000000-0005-0000-0000-000018000000}"/>
    <cellStyle name="Note 3" xfId="25" xr:uid="{00000000-0005-0000-0000-000019000000}"/>
    <cellStyle name="Standard" xfId="0" builtinId="0" customBuiltin="1"/>
    <cellStyle name="Standard 2" xfId="26" xr:uid="{00000000-0005-0000-0000-00001B000000}"/>
    <cellStyle name="Standard 2 2" xfId="27" xr:uid="{00000000-0005-0000-0000-00001C000000}"/>
    <cellStyle name="Standard 3" xfId="28" xr:uid="{00000000-0005-0000-0000-00001D000000}"/>
    <cellStyle name="Standard 3 2" xfId="32" xr:uid="{00000000-0005-0000-0000-00001E000000}"/>
    <cellStyle name="Standard 4" xfId="29" xr:uid="{00000000-0005-0000-0000-00001F000000}"/>
    <cellStyle name="Standard 4 2" xfId="33" xr:uid="{00000000-0005-0000-0000-000020000000}"/>
    <cellStyle name="Standard 5" xfId="30" xr:uid="{00000000-0005-0000-0000-000021000000}"/>
  </cellStyles>
  <dxfs count="2">
    <dxf>
      <font>
        <color rgb="FF9C0006"/>
      </font>
      <fill>
        <patternFill>
          <bgColor rgb="FFFFC7CE"/>
        </patternFill>
      </fill>
    </dxf>
    <dxf>
      <font>
        <color auto="1"/>
      </font>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calcChain" Target="calcChain.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haredStrings" Target="sharedString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styles" Target="styles.xml"></Relationship><Relationship Id="rId5" Type="http://schemas.openxmlformats.org/officeDocument/2006/relationships/worksheet" Target="worksheets/sheet5.xml"></Relationship><Relationship Id="rId10" Type="http://schemas.openxmlformats.org/officeDocument/2006/relationships/theme" Target="theme/theme1.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3" Type="http://schemas.openxmlformats.org/officeDocument/2006/relationships/image" Target="../media/image4.wmf"/><Relationship Id="rId2" Type="http://schemas.openxmlformats.org/officeDocument/2006/relationships/image" Target="../media/image3.wmf"/><Relationship Id="rId1" Type="http://schemas.openxmlformats.org/officeDocument/2006/relationships/image" Target="../media/image2.wmf"/></Relationships>
</file>

<file path=xl/drawings/drawing1.xml><?xml version="1.0" encoding="utf-8"?>
<xdr:wsDr xmlns:xdr="http://schemas.openxmlformats.org/drawingml/2006/spreadsheetDrawing" xmlns:a="http://schemas.openxmlformats.org/drawingml/2006/main">
  <xdr:oneCellAnchor>
    <xdr:from>
      <xdr:col>1</xdr:col>
      <xdr:colOff>1950716</xdr:colOff>
      <xdr:row>0</xdr:row>
      <xdr:rowOff>53336</xdr:rowOff>
    </xdr:from>
    <xdr:ext cx="830576" cy="830576"/>
    <xdr:pic>
      <xdr:nvPicPr>
        <xdr:cNvPr id="2" name="Grafik 1" descr="Biofuels_Logo (2)">
          <a:extLst>
            <a:ext uri="{FF2B5EF4-FFF2-40B4-BE49-F238E27FC236}">
              <a16:creationId xmlns:a16="http://schemas.microsoft.com/office/drawing/2014/main" id="{00000000-0008-0000-0000-000002000000}"/>
            </a:ext>
          </a:extLst>
        </xdr:cNvPr>
        <xdr:cNvPicPr>
          <a:picLocks noChangeAspect="1"/>
        </xdr:cNvPicPr>
      </xdr:nvPicPr>
      <xdr:blipFill>
        <a:blip xmlns:r="http://schemas.openxmlformats.org/officeDocument/2006/relationships" r:embed="rId1"/>
        <a:srcRect/>
        <a:stretch>
          <a:fillRect/>
        </a:stretch>
      </xdr:blipFill>
      <xdr:spPr>
        <a:xfrm>
          <a:off x="3116576" y="53336"/>
          <a:ext cx="830576" cy="830576"/>
        </a:xfrm>
        <a:prstGeom prst="rect">
          <a:avLst/>
        </a:prstGeom>
        <a:noFill/>
        <a:ln>
          <a:noFill/>
        </a:ln>
      </xdr:spPr>
    </xdr:pic>
    <xdr:clientData/>
  </xdr:one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25</xdr:row>
          <xdr:rowOff>0</xdr:rowOff>
        </xdr:from>
        <xdr:to>
          <xdr:col>1</xdr:col>
          <xdr:colOff>203200</xdr:colOff>
          <xdr:row>26</xdr:row>
          <xdr:rowOff>19050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6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33</xdr:row>
          <xdr:rowOff>0</xdr:rowOff>
        </xdr:from>
        <xdr:to>
          <xdr:col>1</xdr:col>
          <xdr:colOff>1498600</xdr:colOff>
          <xdr:row>35</xdr:row>
          <xdr:rowOff>19050</xdr:rowOff>
        </xdr:to>
        <xdr:sp macro="" textlink="">
          <xdr:nvSpPr>
            <xdr:cNvPr id="2050" name="Object 3" hidden="1">
              <a:extLst>
                <a:ext uri="{63B3BB69-23CF-44E3-9099-C40C66FF867C}">
                  <a14:compatExt spid="_x0000_s2050"/>
                </a:ext>
                <a:ext uri="{FF2B5EF4-FFF2-40B4-BE49-F238E27FC236}">
                  <a16:creationId xmlns:a16="http://schemas.microsoft.com/office/drawing/2014/main" id="{00000000-0008-0000-06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0</xdr:colOff>
          <xdr:row>48</xdr:row>
          <xdr:rowOff>0</xdr:rowOff>
        </xdr:from>
        <xdr:to>
          <xdr:col>1</xdr:col>
          <xdr:colOff>762000</xdr:colOff>
          <xdr:row>50</xdr:row>
          <xdr:rowOff>38100</xdr:rowOff>
        </xdr:to>
        <xdr:sp macro="" textlink="">
          <xdr:nvSpPr>
            <xdr:cNvPr id="2051" name="Object 8" hidden="1">
              <a:extLst>
                <a:ext uri="{63B3BB69-23CF-44E3-9099-C40C66FF867C}">
                  <a14:compatExt spid="_x0000_s2051"/>
                </a:ext>
                <a:ext uri="{FF2B5EF4-FFF2-40B4-BE49-F238E27FC236}">
                  <a16:creationId xmlns:a16="http://schemas.microsoft.com/office/drawing/2014/main" id="{00000000-0008-0000-0600-000003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8" Type="http://schemas.openxmlformats.org/officeDocument/2006/relationships/image" Target="../media/image4.wmf"/><Relationship Id="rId3" Type="http://schemas.openxmlformats.org/officeDocument/2006/relationships/oleObject" Target="../embeddings/oleObject1.bin"/><Relationship Id="rId7" Type="http://schemas.openxmlformats.org/officeDocument/2006/relationships/oleObject" Target="../embeddings/oleObject3.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wmf"/><Relationship Id="rId5" Type="http://schemas.openxmlformats.org/officeDocument/2006/relationships/oleObject" Target="../embeddings/oleObject2.bin"/><Relationship Id="rId4" Type="http://schemas.openxmlformats.org/officeDocument/2006/relationships/image" Target="../media/image2.w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30"/>
  <sheetViews>
    <sheetView topLeftCell="A34" workbookViewId="0">
      <selection activeCell="C23" sqref="C23"/>
    </sheetView>
  </sheetViews>
  <sheetFormatPr baseColWidth="10" defaultRowHeight="14.5" x14ac:dyDescent="0.35"/>
  <cols>
    <col min="1" max="1" width="17" customWidth="1"/>
    <col min="2" max="2" width="69.81640625" customWidth="1"/>
    <col min="3" max="3" width="11.54296875" customWidth="1"/>
  </cols>
  <sheetData>
    <row r="8" spans="1:2" x14ac:dyDescent="0.35">
      <c r="B8" s="1" t="s">
        <v>184</v>
      </c>
    </row>
    <row r="10" spans="1:2" x14ac:dyDescent="0.35">
      <c r="A10" s="2" t="s">
        <v>0</v>
      </c>
      <c r="B10" s="108" t="s">
        <v>144</v>
      </c>
    </row>
    <row r="11" spans="1:2" x14ac:dyDescent="0.35">
      <c r="A11" s="3"/>
    </row>
    <row r="12" spans="1:2" x14ac:dyDescent="0.35">
      <c r="A12" s="172" t="s">
        <v>1</v>
      </c>
      <c r="B12" s="2" t="s">
        <v>2</v>
      </c>
    </row>
    <row r="13" spans="1:2" x14ac:dyDescent="0.35">
      <c r="A13" s="172"/>
      <c r="B13" s="2" t="s">
        <v>3</v>
      </c>
    </row>
    <row r="14" spans="1:2" x14ac:dyDescent="0.35">
      <c r="A14" s="172"/>
      <c r="B14" s="2" t="s">
        <v>216</v>
      </c>
    </row>
    <row r="15" spans="1:2" x14ac:dyDescent="0.35">
      <c r="A15" s="172"/>
      <c r="B15" s="2" t="s">
        <v>217</v>
      </c>
    </row>
    <row r="16" spans="1:2" x14ac:dyDescent="0.35">
      <c r="A16" s="172"/>
      <c r="B16" s="2" t="s">
        <v>4</v>
      </c>
    </row>
    <row r="18" spans="1:2" x14ac:dyDescent="0.35">
      <c r="A18" s="173" t="s">
        <v>5</v>
      </c>
      <c r="B18" s="2" t="s">
        <v>6</v>
      </c>
    </row>
    <row r="19" spans="1:2" x14ac:dyDescent="0.35">
      <c r="A19" s="173"/>
      <c r="B19" s="2" t="s">
        <v>7</v>
      </c>
    </row>
    <row r="21" spans="1:2" x14ac:dyDescent="0.35">
      <c r="A21" s="2" t="s">
        <v>8</v>
      </c>
      <c r="B21" s="2" t="s">
        <v>185</v>
      </c>
    </row>
    <row r="22" spans="1:2" x14ac:dyDescent="0.35">
      <c r="A22" s="2"/>
      <c r="B22" s="2"/>
    </row>
    <row r="23" spans="1:2" x14ac:dyDescent="0.35">
      <c r="A23" s="2" t="s">
        <v>156</v>
      </c>
      <c r="B23" s="104">
        <v>43273</v>
      </c>
    </row>
    <row r="24" spans="1:2" x14ac:dyDescent="0.35">
      <c r="A24" s="2" t="s">
        <v>155</v>
      </c>
      <c r="B24" s="122">
        <v>3</v>
      </c>
    </row>
    <row r="26" spans="1:2" ht="164.25" customHeight="1" x14ac:dyDescent="0.35">
      <c r="A26" s="172" t="s">
        <v>9</v>
      </c>
      <c r="B26" s="2" t="s">
        <v>10</v>
      </c>
    </row>
    <row r="27" spans="1:2" ht="75.650000000000006" customHeight="1" x14ac:dyDescent="0.35">
      <c r="A27" s="172"/>
      <c r="B27" s="2" t="s">
        <v>11</v>
      </c>
    </row>
    <row r="28" spans="1:2" x14ac:dyDescent="0.35">
      <c r="A28" s="172"/>
      <c r="B28" s="4" t="s">
        <v>12</v>
      </c>
    </row>
    <row r="29" spans="1:2" ht="47.25" customHeight="1" x14ac:dyDescent="0.35">
      <c r="A29" s="172"/>
      <c r="B29" s="2" t="s">
        <v>13</v>
      </c>
    </row>
    <row r="30" spans="1:2" ht="28" x14ac:dyDescent="0.35">
      <c r="A30" s="172"/>
      <c r="B30" s="2" t="s">
        <v>14</v>
      </c>
    </row>
  </sheetData>
  <mergeCells count="3">
    <mergeCell ref="A12:A16"/>
    <mergeCell ref="A18:A19"/>
    <mergeCell ref="A26:A30"/>
  </mergeCells>
  <hyperlinks>
    <hyperlink ref="B19" r:id="rId1" xr:uid="{00000000-0004-0000-0000-000000000000}"/>
    <hyperlink ref="B27"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9"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workbookViewId="0">
      <selection activeCell="A10" sqref="A10"/>
    </sheetView>
  </sheetViews>
  <sheetFormatPr baseColWidth="10" defaultColWidth="12.26953125" defaultRowHeight="14" x14ac:dyDescent="0.3"/>
  <cols>
    <col min="1" max="1" width="41.26953125" style="7" customWidth="1"/>
    <col min="2" max="2" width="43.26953125" style="7" customWidth="1"/>
    <col min="3" max="3" width="12.26953125" style="7" customWidth="1"/>
    <col min="4" max="16384" width="12.26953125" style="7"/>
  </cols>
  <sheetData>
    <row r="1" spans="1:4" ht="29.5" customHeight="1" x14ac:dyDescent="0.3">
      <c r="A1" s="5" t="s">
        <v>15</v>
      </c>
      <c r="B1" s="6"/>
    </row>
    <row r="2" spans="1:4" ht="29.5" customHeight="1" x14ac:dyDescent="0.3">
      <c r="A2" s="131" t="s">
        <v>16</v>
      </c>
      <c r="B2" s="132" t="s">
        <v>157</v>
      </c>
    </row>
    <row r="3" spans="1:4" ht="29.5" customHeight="1" x14ac:dyDescent="0.3">
      <c r="A3" s="131" t="s">
        <v>17</v>
      </c>
      <c r="B3" s="132" t="s">
        <v>186</v>
      </c>
    </row>
    <row r="4" spans="1:4" ht="29.5" customHeight="1" x14ac:dyDescent="0.3">
      <c r="A4" s="131" t="s">
        <v>158</v>
      </c>
      <c r="B4" s="132" t="s">
        <v>159</v>
      </c>
    </row>
    <row r="5" spans="1:4" ht="29.5" customHeight="1" x14ac:dyDescent="0.3">
      <c r="A5" s="131" t="s">
        <v>18</v>
      </c>
      <c r="B5" s="132" t="s">
        <v>160</v>
      </c>
    </row>
    <row r="6" spans="1:4" ht="29.5" customHeight="1" x14ac:dyDescent="0.3">
      <c r="A6" s="131" t="s">
        <v>19</v>
      </c>
      <c r="B6" s="132" t="s">
        <v>161</v>
      </c>
    </row>
    <row r="7" spans="1:4" ht="29.5" customHeight="1" x14ac:dyDescent="0.3">
      <c r="A7" s="131" t="s">
        <v>20</v>
      </c>
      <c r="B7" s="132" t="s">
        <v>21</v>
      </c>
    </row>
    <row r="8" spans="1:4" customFormat="1" ht="29.5" customHeight="1" x14ac:dyDescent="0.35">
      <c r="A8" s="131" t="s">
        <v>162</v>
      </c>
      <c r="B8" s="132" t="s">
        <v>219</v>
      </c>
      <c r="D8" s="7"/>
    </row>
    <row r="9" spans="1:4" customFormat="1" ht="29.5" customHeight="1" x14ac:dyDescent="0.35">
      <c r="A9" s="131" t="s">
        <v>22</v>
      </c>
      <c r="B9" s="132" t="s">
        <v>23</v>
      </c>
    </row>
    <row r="10" spans="1:4" customFormat="1" ht="29.5" customHeight="1" x14ac:dyDescent="0.35">
      <c r="A10" s="131" t="s">
        <v>24</v>
      </c>
      <c r="B10" s="133" t="s">
        <v>157</v>
      </c>
    </row>
    <row r="11" spans="1:4" customFormat="1" ht="29.5" customHeight="1" x14ac:dyDescent="0.35">
      <c r="A11" s="131" t="s">
        <v>25</v>
      </c>
      <c r="B11" s="133">
        <v>42305</v>
      </c>
    </row>
    <row r="12" spans="1:4" customFormat="1" ht="29.5" customHeight="1" x14ac:dyDescent="0.35">
      <c r="A12" s="131" t="s">
        <v>26</v>
      </c>
      <c r="B12" s="133">
        <v>42326</v>
      </c>
    </row>
    <row r="13" spans="1:4" customFormat="1" ht="29.5" customHeight="1" x14ac:dyDescent="0.35">
      <c r="A13" s="131" t="s">
        <v>27</v>
      </c>
      <c r="B13" s="133">
        <v>42736</v>
      </c>
    </row>
    <row r="14" spans="1:4" customFormat="1" ht="29.5" customHeight="1" x14ac:dyDescent="0.35">
      <c r="A14" s="131" t="s">
        <v>28</v>
      </c>
      <c r="B14" s="133">
        <v>43100</v>
      </c>
    </row>
    <row r="15" spans="1:4" customFormat="1" ht="29.5" customHeight="1" x14ac:dyDescent="0.35">
      <c r="A15" s="134" t="s">
        <v>163</v>
      </c>
      <c r="B15" s="135">
        <v>0</v>
      </c>
    </row>
    <row r="16" spans="1:4" customFormat="1" ht="29.5" customHeight="1" x14ac:dyDescent="0.35">
      <c r="A16" s="136" t="s">
        <v>165</v>
      </c>
      <c r="B16" s="135">
        <v>0</v>
      </c>
    </row>
    <row r="17" spans="1:2" customFormat="1" ht="29.5" customHeight="1" x14ac:dyDescent="0.35">
      <c r="A17" s="131" t="s">
        <v>29</v>
      </c>
      <c r="B17" s="135" t="s">
        <v>164</v>
      </c>
    </row>
    <row r="18" spans="1:2" customFormat="1" ht="29.5" customHeight="1" x14ac:dyDescent="0.35">
      <c r="A18" s="131" t="s">
        <v>30</v>
      </c>
      <c r="B18" s="135" t="s">
        <v>164</v>
      </c>
    </row>
    <row r="19" spans="1:2" ht="28" x14ac:dyDescent="0.3">
      <c r="A19" s="131" t="s">
        <v>31</v>
      </c>
      <c r="B19" s="133" t="s">
        <v>143</v>
      </c>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workbookViewId="0">
      <selection activeCell="D4" sqref="D4"/>
    </sheetView>
  </sheetViews>
  <sheetFormatPr baseColWidth="10" defaultColWidth="11.54296875" defaultRowHeight="14.5" x14ac:dyDescent="0.35"/>
  <cols>
    <col min="2" max="2" width="84.1796875" customWidth="1"/>
    <col min="4" max="4" width="42.81640625" customWidth="1"/>
  </cols>
  <sheetData>
    <row r="1" spans="1:4" ht="21" x14ac:dyDescent="0.5">
      <c r="A1" s="103" t="s">
        <v>142</v>
      </c>
      <c r="B1" s="103"/>
    </row>
    <row r="3" spans="1:4" ht="15" thickBot="1" x14ac:dyDescent="0.4">
      <c r="A3" s="102" t="s">
        <v>141</v>
      </c>
      <c r="B3" s="100" t="s">
        <v>140</v>
      </c>
      <c r="C3" s="101" t="s">
        <v>139</v>
      </c>
      <c r="D3" s="100" t="s">
        <v>43</v>
      </c>
    </row>
    <row r="4" spans="1:4" ht="72.5" x14ac:dyDescent="0.35">
      <c r="A4" s="99">
        <v>1</v>
      </c>
      <c r="B4" s="98" t="s">
        <v>138</v>
      </c>
      <c r="C4" s="97" t="s">
        <v>23</v>
      </c>
      <c r="D4" s="96" t="s">
        <v>220</v>
      </c>
    </row>
    <row r="5" spans="1:4" ht="72.5" x14ac:dyDescent="0.35">
      <c r="A5" s="95">
        <v>2</v>
      </c>
      <c r="B5" s="94" t="s">
        <v>137</v>
      </c>
      <c r="C5" s="93" t="s">
        <v>23</v>
      </c>
      <c r="D5" s="92" t="s">
        <v>153</v>
      </c>
    </row>
    <row r="6" spans="1:4" ht="58" x14ac:dyDescent="0.35">
      <c r="A6" s="95">
        <v>3</v>
      </c>
      <c r="B6" s="94" t="s">
        <v>136</v>
      </c>
      <c r="C6" s="93" t="s">
        <v>23</v>
      </c>
      <c r="D6" s="92" t="s">
        <v>154</v>
      </c>
    </row>
    <row r="7" spans="1:4" ht="58" x14ac:dyDescent="0.35">
      <c r="A7" s="95">
        <v>4</v>
      </c>
      <c r="B7" s="94" t="s">
        <v>135</v>
      </c>
      <c r="C7" s="93" t="s">
        <v>23</v>
      </c>
      <c r="D7" s="92" t="s">
        <v>134</v>
      </c>
    </row>
    <row r="8" spans="1:4" ht="29" x14ac:dyDescent="0.35">
      <c r="A8" s="95">
        <v>5</v>
      </c>
      <c r="B8" s="94" t="s">
        <v>133</v>
      </c>
      <c r="C8" s="93" t="s">
        <v>23</v>
      </c>
      <c r="D8" s="92" t="s">
        <v>132</v>
      </c>
    </row>
    <row r="9" spans="1:4" ht="87" x14ac:dyDescent="0.35">
      <c r="A9" s="95">
        <v>6</v>
      </c>
      <c r="B9" s="94" t="s">
        <v>131</v>
      </c>
      <c r="C9" s="93" t="s">
        <v>23</v>
      </c>
      <c r="D9" s="92" t="s">
        <v>130</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B5"/>
  <sheetViews>
    <sheetView workbookViewId="0">
      <selection activeCell="B4" sqref="B4"/>
    </sheetView>
  </sheetViews>
  <sheetFormatPr baseColWidth="10" defaultRowHeight="14.5" x14ac:dyDescent="0.35"/>
  <cols>
    <col min="1" max="1" width="42" customWidth="1"/>
    <col min="2" max="2" width="35" customWidth="1"/>
    <col min="3" max="3" width="13.26953125" customWidth="1"/>
    <col min="4" max="4" width="22.1796875" customWidth="1"/>
    <col min="5" max="5" width="11.54296875" customWidth="1"/>
  </cols>
  <sheetData>
    <row r="1" spans="1:2" ht="19.149999999999999" customHeight="1" x14ac:dyDescent="0.35">
      <c r="A1" s="174" t="s">
        <v>32</v>
      </c>
      <c r="B1" s="174"/>
    </row>
    <row r="2" spans="1:2" x14ac:dyDescent="0.35">
      <c r="A2" s="2"/>
      <c r="B2" s="10"/>
    </row>
    <row r="3" spans="1:2" x14ac:dyDescent="0.35">
      <c r="A3" s="11" t="s">
        <v>183</v>
      </c>
      <c r="B3" s="2" t="s">
        <v>215</v>
      </c>
    </row>
    <row r="4" spans="1:2" x14ac:dyDescent="0.35">
      <c r="B4" s="2"/>
    </row>
    <row r="5" spans="1:2" x14ac:dyDescent="0.35">
      <c r="B5"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25"/>
  <sheetViews>
    <sheetView topLeftCell="A3" workbookViewId="0">
      <selection activeCell="G9" sqref="G9"/>
    </sheetView>
  </sheetViews>
  <sheetFormatPr baseColWidth="10" defaultColWidth="12.453125" defaultRowHeight="14.5" x14ac:dyDescent="0.35"/>
  <cols>
    <col min="1" max="1" width="21" style="13" bestFit="1" customWidth="1"/>
    <col min="2" max="2" width="27.26953125" style="13" customWidth="1"/>
    <col min="3" max="3" width="15.453125" style="13" customWidth="1"/>
    <col min="4" max="4" width="14.7265625" style="13" customWidth="1"/>
    <col min="5" max="5" width="17" style="13" customWidth="1"/>
    <col min="6" max="6" width="18.54296875" style="13" customWidth="1"/>
    <col min="7" max="7" width="21.7265625" style="13" customWidth="1"/>
    <col min="8" max="16384" width="12.453125" style="13"/>
  </cols>
  <sheetData>
    <row r="1" spans="1:8" ht="20" x14ac:dyDescent="0.4">
      <c r="A1" s="128" t="s">
        <v>38</v>
      </c>
      <c r="B1" s="123"/>
      <c r="C1" s="123"/>
      <c r="D1" s="123"/>
      <c r="E1" s="123"/>
      <c r="F1" s="126"/>
      <c r="G1" s="123"/>
    </row>
    <row r="2" spans="1:8" ht="20" x14ac:dyDescent="0.4">
      <c r="A2" s="128"/>
      <c r="B2" s="123"/>
      <c r="C2" s="123"/>
      <c r="D2" s="123"/>
      <c r="E2" s="123"/>
      <c r="F2" s="126"/>
      <c r="G2" s="123"/>
    </row>
    <row r="3" spans="1:8" x14ac:dyDescent="0.35">
      <c r="A3" s="137" t="s">
        <v>39</v>
      </c>
      <c r="B3" s="138" t="s">
        <v>166</v>
      </c>
      <c r="C3" s="123"/>
      <c r="D3" s="123"/>
      <c r="E3" s="123"/>
      <c r="F3" s="126"/>
      <c r="G3" s="123"/>
    </row>
    <row r="4" spans="1:8" x14ac:dyDescent="0.35">
      <c r="A4" s="139" t="s">
        <v>167</v>
      </c>
      <c r="B4" s="140" t="s">
        <v>160</v>
      </c>
      <c r="C4" s="123"/>
      <c r="D4" s="123"/>
      <c r="E4" s="123"/>
      <c r="F4" s="126"/>
      <c r="G4" s="123"/>
    </row>
    <row r="5" spans="1:8" x14ac:dyDescent="0.35">
      <c r="A5" s="139" t="s">
        <v>168</v>
      </c>
      <c r="B5" s="140" t="s">
        <v>169</v>
      </c>
      <c r="C5" s="123"/>
      <c r="D5" s="123"/>
      <c r="E5" s="123"/>
      <c r="F5" s="126"/>
      <c r="G5" s="123"/>
    </row>
    <row r="6" spans="1:8" x14ac:dyDescent="0.35">
      <c r="A6" s="137" t="s">
        <v>170</v>
      </c>
      <c r="B6" s="141" t="s">
        <v>171</v>
      </c>
      <c r="C6" s="123"/>
      <c r="D6" s="123"/>
      <c r="E6" s="123"/>
      <c r="F6" s="126"/>
      <c r="G6" s="123"/>
    </row>
    <row r="7" spans="1:8" x14ac:dyDescent="0.35">
      <c r="A7" s="156"/>
      <c r="B7" s="157"/>
      <c r="C7" s="123"/>
      <c r="D7" s="123"/>
      <c r="E7" s="123"/>
      <c r="F7" s="126"/>
      <c r="G7" s="123"/>
    </row>
    <row r="8" spans="1:8" x14ac:dyDescent="0.35">
      <c r="A8" s="156"/>
      <c r="B8" s="157"/>
      <c r="C8" s="123"/>
      <c r="D8" s="123"/>
      <c r="E8" s="123"/>
      <c r="F8" s="126"/>
      <c r="G8" s="123"/>
    </row>
    <row r="9" spans="1:8" ht="17.5" customHeight="1" x14ac:dyDescent="0.4">
      <c r="A9" s="128"/>
      <c r="B9" s="123"/>
      <c r="C9" s="158" t="s">
        <v>35</v>
      </c>
      <c r="D9" s="159" t="s">
        <v>221</v>
      </c>
      <c r="E9" s="159" t="s">
        <v>221</v>
      </c>
      <c r="F9" s="159" t="s">
        <v>221</v>
      </c>
      <c r="G9" s="160" t="s">
        <v>221</v>
      </c>
    </row>
    <row r="10" spans="1:8" x14ac:dyDescent="0.35">
      <c r="A10" s="125"/>
      <c r="B10" s="125"/>
      <c r="C10" s="124"/>
      <c r="D10" s="127"/>
      <c r="E10" s="124"/>
      <c r="F10" s="129"/>
      <c r="G10" s="130"/>
    </row>
    <row r="11" spans="1:8" x14ac:dyDescent="0.35">
      <c r="A11" s="142" t="s">
        <v>172</v>
      </c>
      <c r="B11" s="143" t="s">
        <v>145</v>
      </c>
      <c r="C11" s="143" t="s">
        <v>173</v>
      </c>
      <c r="D11" s="144" t="s">
        <v>174</v>
      </c>
      <c r="E11" s="144" t="s">
        <v>175</v>
      </c>
      <c r="F11" s="144" t="s">
        <v>176</v>
      </c>
      <c r="G11" s="145" t="s">
        <v>177</v>
      </c>
    </row>
    <row r="12" spans="1:8" ht="43.5" x14ac:dyDescent="0.35">
      <c r="A12" s="146"/>
      <c r="B12" s="147" t="s">
        <v>178</v>
      </c>
      <c r="C12" s="148" t="s">
        <v>179</v>
      </c>
      <c r="D12" s="149"/>
      <c r="E12" s="149"/>
      <c r="F12" s="150" t="s">
        <v>180</v>
      </c>
      <c r="G12" s="151" t="s">
        <v>181</v>
      </c>
    </row>
    <row r="13" spans="1:8" x14ac:dyDescent="0.35">
      <c r="A13" s="152"/>
      <c r="B13" s="153"/>
      <c r="C13" s="154"/>
      <c r="D13" s="153"/>
      <c r="E13" s="153"/>
      <c r="F13" s="153"/>
      <c r="G13" s="155"/>
    </row>
    <row r="14" spans="1:8" ht="23.5" x14ac:dyDescent="0.55000000000000004">
      <c r="A14" s="161" t="s">
        <v>182</v>
      </c>
      <c r="B14" s="161" t="s">
        <v>187</v>
      </c>
      <c r="C14" s="162">
        <v>42752</v>
      </c>
      <c r="D14" s="176" t="s">
        <v>221</v>
      </c>
      <c r="E14" s="163"/>
      <c r="F14" s="161"/>
      <c r="G14" s="164"/>
      <c r="H14" s="121"/>
    </row>
    <row r="15" spans="1:8" x14ac:dyDescent="0.35">
      <c r="A15" s="161" t="s">
        <v>182</v>
      </c>
      <c r="B15" s="161" t="s">
        <v>188</v>
      </c>
      <c r="C15" s="162">
        <v>42766</v>
      </c>
      <c r="D15" s="161"/>
      <c r="E15" s="163"/>
      <c r="F15" s="161"/>
      <c r="G15" s="164"/>
      <c r="H15" s="121"/>
    </row>
    <row r="16" spans="1:8" x14ac:dyDescent="0.35">
      <c r="A16" s="161" t="s">
        <v>182</v>
      </c>
      <c r="B16" s="161" t="s">
        <v>189</v>
      </c>
      <c r="C16" s="162">
        <v>42781</v>
      </c>
      <c r="D16" s="161"/>
      <c r="E16" s="163"/>
      <c r="F16" s="161"/>
      <c r="G16" s="164"/>
      <c r="H16" s="121"/>
    </row>
    <row r="17" spans="1:8" x14ac:dyDescent="0.35">
      <c r="A17" s="161" t="s">
        <v>182</v>
      </c>
      <c r="B17" s="161" t="s">
        <v>190</v>
      </c>
      <c r="C17" s="162">
        <v>42816</v>
      </c>
      <c r="D17" s="161"/>
      <c r="E17" s="163"/>
      <c r="F17" s="161"/>
      <c r="G17" s="164"/>
      <c r="H17" s="121"/>
    </row>
    <row r="18" spans="1:8" x14ac:dyDescent="0.35">
      <c r="A18" s="161" t="s">
        <v>182</v>
      </c>
      <c r="B18" s="161" t="s">
        <v>191</v>
      </c>
      <c r="C18" s="162">
        <v>42850</v>
      </c>
      <c r="D18" s="161"/>
      <c r="E18" s="163"/>
      <c r="F18" s="161"/>
      <c r="G18" s="164"/>
      <c r="H18" s="121"/>
    </row>
    <row r="19" spans="1:8" x14ac:dyDescent="0.35">
      <c r="A19" s="161" t="s">
        <v>182</v>
      </c>
      <c r="B19" s="161" t="s">
        <v>192</v>
      </c>
      <c r="C19" s="162">
        <v>42871</v>
      </c>
      <c r="D19" s="161"/>
      <c r="E19" s="163"/>
      <c r="F19" s="161"/>
      <c r="G19" s="164"/>
      <c r="H19" s="121"/>
    </row>
    <row r="20" spans="1:8" x14ac:dyDescent="0.35">
      <c r="A20" s="161" t="s">
        <v>182</v>
      </c>
      <c r="B20" s="161" t="s">
        <v>193</v>
      </c>
      <c r="C20" s="162">
        <v>42900</v>
      </c>
      <c r="D20" s="161"/>
      <c r="E20" s="163"/>
      <c r="F20" s="161"/>
      <c r="G20" s="164"/>
      <c r="H20" s="121"/>
    </row>
    <row r="21" spans="1:8" x14ac:dyDescent="0.35">
      <c r="A21" s="161" t="s">
        <v>182</v>
      </c>
      <c r="B21" s="161" t="s">
        <v>194</v>
      </c>
      <c r="C21" s="162">
        <v>42933</v>
      </c>
      <c r="D21" s="161"/>
      <c r="E21" s="163"/>
      <c r="F21" s="161"/>
      <c r="G21" s="164"/>
      <c r="H21" s="121"/>
    </row>
    <row r="22" spans="1:8" x14ac:dyDescent="0.35">
      <c r="A22" s="165" t="s">
        <v>182</v>
      </c>
      <c r="B22" s="161" t="s">
        <v>195</v>
      </c>
      <c r="C22" s="162">
        <v>42955</v>
      </c>
      <c r="D22" s="161"/>
      <c r="E22" s="163"/>
      <c r="F22" s="161"/>
      <c r="G22" s="164"/>
      <c r="H22" s="121"/>
    </row>
    <row r="23" spans="1:8" x14ac:dyDescent="0.35">
      <c r="A23" s="165" t="s">
        <v>182</v>
      </c>
      <c r="B23" s="161" t="s">
        <v>196</v>
      </c>
      <c r="C23" s="162">
        <v>42997</v>
      </c>
      <c r="D23" s="161"/>
      <c r="E23" s="163"/>
      <c r="F23" s="161"/>
      <c r="G23" s="164"/>
      <c r="H23" s="121"/>
    </row>
    <row r="24" spans="1:8" x14ac:dyDescent="0.35">
      <c r="A24" s="165" t="s">
        <v>218</v>
      </c>
      <c r="B24" s="161" t="s">
        <v>197</v>
      </c>
      <c r="C24" s="162">
        <v>43018</v>
      </c>
      <c r="D24" s="161"/>
      <c r="E24" s="163"/>
      <c r="F24" s="161"/>
      <c r="G24" s="164"/>
    </row>
    <row r="25" spans="1:8" x14ac:dyDescent="0.35">
      <c r="A25" s="165" t="s">
        <v>182</v>
      </c>
      <c r="B25" s="161" t="s">
        <v>198</v>
      </c>
      <c r="C25" s="162">
        <v>43053</v>
      </c>
      <c r="D25" s="161"/>
      <c r="E25" s="163"/>
      <c r="F25" s="161"/>
      <c r="G25" s="164"/>
    </row>
  </sheetData>
  <conditionalFormatting sqref="B18:B21">
    <cfRule type="containsText" dxfId="1" priority="4" operator="containsText" text="15CHEI000361869610.1">
      <formula>NOT(ISERROR(SEARCH("15CHEI000361869610.1",B18)))</formula>
    </cfRule>
  </conditionalFormatting>
  <conditionalFormatting sqref="B10:B25">
    <cfRule type="duplicateValues" dxfId="0" priority="17"/>
  </conditionalFormatting>
  <pageMargins left="0.11811023622047202" right="0.11811023622047202" top="0.78740157480315021" bottom="0.78740157480315021" header="0.31496062992126012" footer="0.31496062992126012"/>
  <pageSetup paperSize="9" fitToWidth="0" fitToHeight="0" orientation="portrait" horizontalDpi="4294967294"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J162"/>
  <sheetViews>
    <sheetView workbookViewId="0">
      <selection activeCell="E30" sqref="E30"/>
    </sheetView>
  </sheetViews>
  <sheetFormatPr baseColWidth="10" defaultRowHeight="14.5" x14ac:dyDescent="0.35"/>
  <cols>
    <col min="1" max="1" width="31.81640625" customWidth="1"/>
    <col min="2" max="2" width="22.81640625" customWidth="1"/>
    <col min="3" max="3" width="29" customWidth="1"/>
    <col min="4" max="4" width="45.453125" customWidth="1"/>
    <col min="5" max="5" width="23.81640625" customWidth="1"/>
    <col min="6" max="6" width="11.54296875" customWidth="1"/>
    <col min="7" max="7" width="16.81640625" customWidth="1"/>
    <col min="8" max="8" width="18.26953125" customWidth="1"/>
    <col min="9" max="9" width="11.54296875" customWidth="1"/>
  </cols>
  <sheetData>
    <row r="1" spans="1:10" ht="18.649999999999999" customHeight="1" x14ac:dyDescent="0.35">
      <c r="A1" s="14" t="s">
        <v>40</v>
      </c>
      <c r="B1" s="14" t="s">
        <v>41</v>
      </c>
      <c r="C1" s="15" t="s">
        <v>42</v>
      </c>
      <c r="D1" s="14" t="s">
        <v>43</v>
      </c>
      <c r="G1" s="16"/>
      <c r="H1" s="17"/>
    </row>
    <row r="2" spans="1:10" x14ac:dyDescent="0.35">
      <c r="A2" s="18"/>
      <c r="B2" s="18"/>
      <c r="C2" s="19"/>
      <c r="D2" s="18"/>
      <c r="E2" s="18"/>
      <c r="F2" s="18"/>
      <c r="G2" s="19"/>
      <c r="H2" s="19"/>
      <c r="I2" s="19"/>
    </row>
    <row r="3" spans="1:10" ht="28" x14ac:dyDescent="0.35">
      <c r="A3" s="20" t="s">
        <v>44</v>
      </c>
      <c r="B3" s="21" t="s">
        <v>45</v>
      </c>
      <c r="C3" s="22" t="str">
        <f>'OZD-Import'!E9</f>
        <v>geschwärzt</v>
      </c>
      <c r="D3" s="21" t="s">
        <v>45</v>
      </c>
      <c r="F3" s="8"/>
      <c r="J3" s="8"/>
    </row>
    <row r="4" spans="1:10" x14ac:dyDescent="0.35">
      <c r="C4" s="23"/>
      <c r="F4" s="8"/>
    </row>
    <row r="5" spans="1:10" x14ac:dyDescent="0.35">
      <c r="A5" s="20" t="s">
        <v>46</v>
      </c>
      <c r="B5" s="21" t="s">
        <v>47</v>
      </c>
      <c r="C5" s="24">
        <v>1.179</v>
      </c>
      <c r="D5" s="21" t="s">
        <v>48</v>
      </c>
      <c r="F5" s="8"/>
    </row>
    <row r="6" spans="1:10" x14ac:dyDescent="0.35">
      <c r="C6" s="23"/>
      <c r="F6" s="25"/>
      <c r="G6" s="23"/>
    </row>
    <row r="7" spans="1:10" ht="38.5" customHeight="1" x14ac:dyDescent="0.35">
      <c r="A7" s="20" t="s">
        <v>49</v>
      </c>
      <c r="B7" s="26" t="s">
        <v>45</v>
      </c>
      <c r="C7" s="27" t="str">
        <f>'OZD-Import'!G9</f>
        <v>geschwärzt</v>
      </c>
      <c r="D7" s="117" t="s">
        <v>152</v>
      </c>
      <c r="E7" s="28"/>
      <c r="F7" s="29"/>
      <c r="G7" s="30"/>
      <c r="H7" s="31"/>
    </row>
    <row r="8" spans="1:10" x14ac:dyDescent="0.35">
      <c r="C8" s="23"/>
      <c r="F8" s="8"/>
    </row>
    <row r="9" spans="1:10" ht="28" x14ac:dyDescent="0.35">
      <c r="A9" s="20" t="s">
        <v>50</v>
      </c>
      <c r="B9" s="21" t="s">
        <v>51</v>
      </c>
      <c r="C9" s="24">
        <v>0</v>
      </c>
      <c r="D9" s="21" t="s">
        <v>52</v>
      </c>
      <c r="F9" s="8"/>
    </row>
    <row r="10" spans="1:10" x14ac:dyDescent="0.35">
      <c r="F10" s="8"/>
    </row>
    <row r="11" spans="1:10" x14ac:dyDescent="0.35">
      <c r="A11" s="105"/>
      <c r="F11" s="8"/>
    </row>
    <row r="12" spans="1:10" x14ac:dyDescent="0.35">
      <c r="A12" s="105" t="s">
        <v>199</v>
      </c>
      <c r="F12" s="8"/>
    </row>
    <row r="13" spans="1:10" x14ac:dyDescent="0.35">
      <c r="F13" s="8"/>
    </row>
    <row r="14" spans="1:10" x14ac:dyDescent="0.35">
      <c r="F14" s="8"/>
    </row>
    <row r="15" spans="1:10" x14ac:dyDescent="0.35">
      <c r="A15" s="166" t="s">
        <v>200</v>
      </c>
      <c r="B15" s="2">
        <v>1178.71</v>
      </c>
      <c r="C15" s="167" t="s">
        <v>201</v>
      </c>
      <c r="D15" s="168"/>
      <c r="F15" s="8"/>
    </row>
    <row r="16" spans="1:10" x14ac:dyDescent="0.35">
      <c r="A16" s="166" t="s">
        <v>202</v>
      </c>
      <c r="B16" s="2">
        <v>1238.18</v>
      </c>
      <c r="C16" s="167" t="s">
        <v>201</v>
      </c>
      <c r="D16" s="169"/>
      <c r="F16" s="8"/>
    </row>
    <row r="17" spans="1:7" x14ac:dyDescent="0.35">
      <c r="A17" s="166" t="s">
        <v>203</v>
      </c>
      <c r="B17" s="2">
        <v>1213.25</v>
      </c>
      <c r="C17" s="167" t="s">
        <v>201</v>
      </c>
      <c r="D17" s="169"/>
      <c r="F17" s="8"/>
    </row>
    <row r="18" spans="1:7" x14ac:dyDescent="0.35">
      <c r="F18" s="8"/>
    </row>
    <row r="19" spans="1:7" x14ac:dyDescent="0.35">
      <c r="E19" s="35"/>
      <c r="F19" s="107"/>
      <c r="G19" s="8"/>
    </row>
    <row r="20" spans="1:7" x14ac:dyDescent="0.35">
      <c r="A20" s="170" t="s">
        <v>204</v>
      </c>
      <c r="E20" s="35"/>
      <c r="F20" s="34"/>
      <c r="G20" s="8"/>
    </row>
    <row r="21" spans="1:7" x14ac:dyDescent="0.35">
      <c r="E21" s="35"/>
      <c r="F21" s="34"/>
      <c r="G21" s="8"/>
    </row>
    <row r="22" spans="1:7" x14ac:dyDescent="0.35">
      <c r="A22" s="171" t="s">
        <v>205</v>
      </c>
      <c r="E22" s="35"/>
      <c r="F22" s="107"/>
      <c r="G22" s="8"/>
    </row>
    <row r="23" spans="1:7" x14ac:dyDescent="0.35">
      <c r="A23" s="35" t="s">
        <v>206</v>
      </c>
      <c r="E23" s="35"/>
    </row>
    <row r="24" spans="1:7" x14ac:dyDescent="0.35">
      <c r="E24" s="35"/>
    </row>
    <row r="25" spans="1:7" x14ac:dyDescent="0.35">
      <c r="A25" s="35" t="s">
        <v>207</v>
      </c>
      <c r="E25" s="35"/>
    </row>
    <row r="26" spans="1:7" x14ac:dyDescent="0.35">
      <c r="A26" s="35" t="s">
        <v>208</v>
      </c>
      <c r="E26" s="35"/>
    </row>
    <row r="27" spans="1:7" x14ac:dyDescent="0.35">
      <c r="A27" s="35" t="s">
        <v>209</v>
      </c>
      <c r="E27" s="35"/>
    </row>
    <row r="28" spans="1:7" x14ac:dyDescent="0.35">
      <c r="A28" s="35" t="s">
        <v>210</v>
      </c>
      <c r="E28" s="35"/>
    </row>
    <row r="29" spans="1:7" x14ac:dyDescent="0.35">
      <c r="E29" s="35"/>
    </row>
    <row r="30" spans="1:7" x14ac:dyDescent="0.35">
      <c r="A30" s="35" t="s">
        <v>211</v>
      </c>
      <c r="E30" s="35"/>
      <c r="F30" s="107"/>
      <c r="G30" s="8"/>
    </row>
    <row r="31" spans="1:7" x14ac:dyDescent="0.35">
      <c r="A31" s="35" t="s">
        <v>212</v>
      </c>
      <c r="E31" s="35"/>
    </row>
    <row r="32" spans="1:7" x14ac:dyDescent="0.35">
      <c r="A32" s="35" t="s">
        <v>213</v>
      </c>
      <c r="E32" s="35"/>
      <c r="F32" s="36"/>
    </row>
    <row r="33" spans="1:6" x14ac:dyDescent="0.35">
      <c r="A33" s="106"/>
      <c r="C33" s="35"/>
      <c r="D33" s="35"/>
      <c r="E33" s="35"/>
      <c r="F33" s="36"/>
    </row>
    <row r="34" spans="1:6" x14ac:dyDescent="0.35">
      <c r="A34" s="106"/>
      <c r="C34" s="35"/>
      <c r="D34" s="35"/>
      <c r="E34" s="35"/>
      <c r="F34" s="36"/>
    </row>
    <row r="35" spans="1:6" x14ac:dyDescent="0.35">
      <c r="C35" s="35"/>
      <c r="D35" s="35"/>
      <c r="E35" s="35"/>
      <c r="F35" s="36"/>
    </row>
    <row r="36" spans="1:6" x14ac:dyDescent="0.35">
      <c r="C36" s="35"/>
      <c r="D36" s="35"/>
      <c r="E36" s="35"/>
      <c r="F36" s="36"/>
    </row>
    <row r="37" spans="1:6" x14ac:dyDescent="0.35">
      <c r="C37" s="35"/>
      <c r="D37" s="35"/>
      <c r="E37" s="35"/>
      <c r="F37" s="36"/>
    </row>
    <row r="38" spans="1:6" x14ac:dyDescent="0.35">
      <c r="C38" s="35"/>
      <c r="D38" s="35"/>
      <c r="E38" s="35"/>
      <c r="F38" s="36"/>
    </row>
    <row r="39" spans="1:6" x14ac:dyDescent="0.35">
      <c r="C39" s="35"/>
      <c r="D39" s="35"/>
      <c r="E39" s="35"/>
      <c r="F39" s="36"/>
    </row>
    <row r="40" spans="1:6" x14ac:dyDescent="0.35">
      <c r="C40" s="35"/>
      <c r="D40" s="35"/>
      <c r="E40" s="35"/>
      <c r="F40" s="36"/>
    </row>
    <row r="41" spans="1:6" x14ac:dyDescent="0.35">
      <c r="C41" s="35"/>
      <c r="D41" s="35"/>
      <c r="E41" s="35"/>
      <c r="F41" s="36"/>
    </row>
    <row r="42" spans="1:6" x14ac:dyDescent="0.35">
      <c r="C42" s="35"/>
      <c r="D42" s="35"/>
      <c r="E42" s="35"/>
      <c r="F42" s="36"/>
    </row>
    <row r="43" spans="1:6" x14ac:dyDescent="0.35">
      <c r="C43" s="35"/>
      <c r="D43" s="35"/>
      <c r="E43" s="35"/>
      <c r="F43" s="36"/>
    </row>
    <row r="44" spans="1:6" x14ac:dyDescent="0.35">
      <c r="C44" s="35"/>
      <c r="D44" s="35"/>
      <c r="E44" s="35"/>
      <c r="F44" s="36"/>
    </row>
    <row r="45" spans="1:6" x14ac:dyDescent="0.35">
      <c r="C45" s="35"/>
      <c r="D45" s="35"/>
      <c r="E45" s="35"/>
      <c r="F45" s="36"/>
    </row>
    <row r="46" spans="1:6" x14ac:dyDescent="0.35">
      <c r="C46" s="35"/>
      <c r="D46" s="35"/>
      <c r="E46" s="35"/>
      <c r="F46" s="36"/>
    </row>
    <row r="47" spans="1:6" x14ac:dyDescent="0.35">
      <c r="C47" s="35"/>
      <c r="D47" s="35"/>
      <c r="E47" s="35"/>
      <c r="F47" s="36"/>
    </row>
    <row r="48" spans="1:6" x14ac:dyDescent="0.35">
      <c r="C48" s="35"/>
      <c r="D48" s="35"/>
      <c r="E48" s="35"/>
      <c r="F48" s="36"/>
    </row>
    <row r="49" spans="3:6" x14ac:dyDescent="0.35">
      <c r="C49" s="35"/>
      <c r="D49" s="35"/>
      <c r="E49" s="35"/>
      <c r="F49" s="36"/>
    </row>
    <row r="50" spans="3:6" x14ac:dyDescent="0.35">
      <c r="C50" s="35"/>
      <c r="D50" s="35"/>
      <c r="E50" s="35"/>
      <c r="F50" s="36"/>
    </row>
    <row r="51" spans="3:6" x14ac:dyDescent="0.35">
      <c r="C51" s="35"/>
      <c r="D51" s="35"/>
      <c r="E51" s="35"/>
      <c r="F51" s="36"/>
    </row>
    <row r="52" spans="3:6" x14ac:dyDescent="0.35">
      <c r="C52" s="35"/>
      <c r="D52" s="35"/>
      <c r="E52" s="35"/>
      <c r="F52" s="36"/>
    </row>
    <row r="53" spans="3:6" x14ac:dyDescent="0.35">
      <c r="C53" s="35"/>
      <c r="D53" s="35"/>
      <c r="E53" s="35"/>
      <c r="F53" s="36"/>
    </row>
    <row r="54" spans="3:6" x14ac:dyDescent="0.35">
      <c r="C54" s="35"/>
      <c r="D54" s="35"/>
      <c r="E54" s="35"/>
      <c r="F54" s="36"/>
    </row>
    <row r="55" spans="3:6" x14ac:dyDescent="0.35">
      <c r="C55" s="35"/>
      <c r="D55" s="35"/>
      <c r="E55" s="35"/>
      <c r="F55" s="36"/>
    </row>
    <row r="56" spans="3:6" x14ac:dyDescent="0.35">
      <c r="C56" s="35"/>
      <c r="D56" s="35"/>
      <c r="E56" s="35"/>
      <c r="F56" s="36"/>
    </row>
    <row r="57" spans="3:6" x14ac:dyDescent="0.35">
      <c r="C57" s="35"/>
      <c r="D57" s="35"/>
      <c r="E57" s="35"/>
      <c r="F57" s="36"/>
    </row>
    <row r="58" spans="3:6" x14ac:dyDescent="0.35">
      <c r="C58" s="35"/>
      <c r="D58" s="35"/>
      <c r="E58" s="35"/>
      <c r="F58" s="36"/>
    </row>
    <row r="59" spans="3:6" x14ac:dyDescent="0.35">
      <c r="C59" s="35"/>
      <c r="D59" s="35"/>
      <c r="E59" s="35"/>
      <c r="F59" s="36"/>
    </row>
    <row r="60" spans="3:6" x14ac:dyDescent="0.35">
      <c r="C60" s="35"/>
      <c r="D60" s="35"/>
      <c r="E60" s="35"/>
      <c r="F60" s="36"/>
    </row>
    <row r="61" spans="3:6" x14ac:dyDescent="0.35">
      <c r="C61" s="35"/>
      <c r="D61" s="35"/>
      <c r="E61" s="35"/>
      <c r="F61" s="36"/>
    </row>
    <row r="62" spans="3:6" x14ac:dyDescent="0.35">
      <c r="C62" s="35"/>
      <c r="D62" s="35"/>
      <c r="E62" s="35"/>
      <c r="F62" s="36"/>
    </row>
    <row r="63" spans="3:6" x14ac:dyDescent="0.35">
      <c r="C63" s="35"/>
      <c r="D63" s="35"/>
      <c r="E63" s="35"/>
      <c r="F63" s="36"/>
    </row>
    <row r="64" spans="3:6" x14ac:dyDescent="0.35">
      <c r="C64" s="35"/>
      <c r="D64" s="35"/>
      <c r="E64" s="35"/>
      <c r="F64" s="36"/>
    </row>
    <row r="65" spans="3:7" x14ac:dyDescent="0.35">
      <c r="C65" s="35"/>
      <c r="D65" s="35"/>
      <c r="E65" s="35"/>
      <c r="F65" s="36"/>
    </row>
    <row r="66" spans="3:7" s="23" customFormat="1" x14ac:dyDescent="0.35">
      <c r="C66" s="37"/>
      <c r="F66" s="107"/>
      <c r="G66" s="25"/>
    </row>
    <row r="68" spans="3:7" x14ac:dyDescent="0.35">
      <c r="F68" s="36"/>
    </row>
    <row r="69" spans="3:7" x14ac:dyDescent="0.35">
      <c r="F69" s="36"/>
    </row>
    <row r="70" spans="3:7" x14ac:dyDescent="0.35">
      <c r="F70" s="36"/>
    </row>
    <row r="71" spans="3:7" x14ac:dyDescent="0.35">
      <c r="F71" s="36"/>
    </row>
    <row r="72" spans="3:7" x14ac:dyDescent="0.35">
      <c r="F72" s="36"/>
    </row>
    <row r="73" spans="3:7" x14ac:dyDescent="0.35">
      <c r="F73" s="36"/>
    </row>
    <row r="74" spans="3:7" x14ac:dyDescent="0.35">
      <c r="F74" s="36"/>
    </row>
    <row r="75" spans="3:7" x14ac:dyDescent="0.35">
      <c r="F75" s="36"/>
    </row>
    <row r="76" spans="3:7" x14ac:dyDescent="0.35">
      <c r="F76" s="36"/>
    </row>
    <row r="77" spans="3:7" x14ac:dyDescent="0.35">
      <c r="F77" s="36"/>
    </row>
    <row r="78" spans="3:7" x14ac:dyDescent="0.35">
      <c r="F78" s="36"/>
    </row>
    <row r="79" spans="3:7" x14ac:dyDescent="0.35">
      <c r="F79" s="107"/>
      <c r="G79" s="8"/>
    </row>
    <row r="81" spans="6:6" x14ac:dyDescent="0.35">
      <c r="F81" s="36"/>
    </row>
    <row r="82" spans="6:6" x14ac:dyDescent="0.35">
      <c r="F82" s="36"/>
    </row>
    <row r="83" spans="6:6" x14ac:dyDescent="0.35">
      <c r="F83" s="36"/>
    </row>
    <row r="84" spans="6:6" x14ac:dyDescent="0.35">
      <c r="F84" s="36"/>
    </row>
    <row r="85" spans="6:6" x14ac:dyDescent="0.35">
      <c r="F85" s="36"/>
    </row>
    <row r="86" spans="6:6" x14ac:dyDescent="0.35">
      <c r="F86" s="36"/>
    </row>
    <row r="87" spans="6:6" x14ac:dyDescent="0.35">
      <c r="F87" s="36"/>
    </row>
    <row r="88" spans="6:6" x14ac:dyDescent="0.35">
      <c r="F88" s="36"/>
    </row>
    <row r="89" spans="6:6" x14ac:dyDescent="0.35">
      <c r="F89" s="36"/>
    </row>
    <row r="90" spans="6:6" x14ac:dyDescent="0.35">
      <c r="F90" s="36"/>
    </row>
    <row r="91" spans="6:6" x14ac:dyDescent="0.35">
      <c r="F91" s="36"/>
    </row>
    <row r="92" spans="6:6" x14ac:dyDescent="0.35">
      <c r="F92" s="36"/>
    </row>
    <row r="93" spans="6:6" x14ac:dyDescent="0.35">
      <c r="F93" s="36"/>
    </row>
    <row r="94" spans="6:6" x14ac:dyDescent="0.35">
      <c r="F94" s="36"/>
    </row>
    <row r="95" spans="6:6" x14ac:dyDescent="0.35">
      <c r="F95" s="36"/>
    </row>
    <row r="96" spans="6:6" x14ac:dyDescent="0.35">
      <c r="F96" s="36"/>
    </row>
    <row r="97" spans="1:7" x14ac:dyDescent="0.35">
      <c r="F97" s="39"/>
    </row>
    <row r="98" spans="1:7" x14ac:dyDescent="0.35">
      <c r="F98" s="36"/>
    </row>
    <row r="99" spans="1:7" x14ac:dyDescent="0.35">
      <c r="F99" s="36"/>
    </row>
    <row r="100" spans="1:7" x14ac:dyDescent="0.35">
      <c r="F100" s="36"/>
    </row>
    <row r="101" spans="1:7" x14ac:dyDescent="0.35">
      <c r="F101" s="36"/>
    </row>
    <row r="102" spans="1:7" x14ac:dyDescent="0.35">
      <c r="F102" s="36"/>
    </row>
    <row r="103" spans="1:7" x14ac:dyDescent="0.35">
      <c r="F103" s="36"/>
    </row>
    <row r="104" spans="1:7" x14ac:dyDescent="0.35">
      <c r="F104" s="36"/>
    </row>
    <row r="105" spans="1:7" x14ac:dyDescent="0.35">
      <c r="F105" s="36"/>
    </row>
    <row r="106" spans="1:7" x14ac:dyDescent="0.35">
      <c r="F106" s="36"/>
    </row>
    <row r="107" spans="1:7" x14ac:dyDescent="0.35">
      <c r="A107" s="32"/>
      <c r="B107" s="32"/>
      <c r="F107" s="33"/>
      <c r="G107" s="8"/>
    </row>
    <row r="108" spans="1:7" x14ac:dyDescent="0.35">
      <c r="A108" s="32"/>
      <c r="B108" s="32"/>
      <c r="F108" s="40"/>
    </row>
    <row r="109" spans="1:7" ht="15" thickBot="1" x14ac:dyDescent="0.4">
      <c r="A109" s="32"/>
      <c r="B109" s="32"/>
      <c r="F109" s="41"/>
    </row>
    <row r="110" spans="1:7" x14ac:dyDescent="0.35">
      <c r="A110" s="32"/>
      <c r="B110" s="32"/>
      <c r="F110" s="8"/>
      <c r="G110" s="8"/>
    </row>
    <row r="113" spans="6:6" x14ac:dyDescent="0.35">
      <c r="F113" s="42"/>
    </row>
    <row r="115" spans="6:6" x14ac:dyDescent="0.35">
      <c r="F115" s="34"/>
    </row>
    <row r="131" spans="3:7" x14ac:dyDescent="0.35">
      <c r="C131" s="9"/>
      <c r="D131" s="9"/>
      <c r="E131" s="9"/>
    </row>
    <row r="141" spans="3:7" ht="15" thickBot="1" x14ac:dyDescent="0.4">
      <c r="F141" s="38"/>
      <c r="G141" s="8"/>
    </row>
    <row r="142" spans="3:7" ht="15" thickTop="1" x14ac:dyDescent="0.35"/>
    <row r="143" spans="3:7" x14ac:dyDescent="0.35">
      <c r="F143" s="8"/>
    </row>
    <row r="155" spans="1:7" x14ac:dyDescent="0.35">
      <c r="A155" s="32"/>
      <c r="B155" s="32"/>
    </row>
    <row r="156" spans="1:7" ht="15" thickBot="1" x14ac:dyDescent="0.4">
      <c r="F156" s="43"/>
      <c r="G156" s="8"/>
    </row>
    <row r="157" spans="1:7" ht="15" thickTop="1" x14ac:dyDescent="0.35"/>
    <row r="161" spans="6:6" ht="15" thickBot="1" x14ac:dyDescent="0.4">
      <c r="F161" s="44"/>
    </row>
    <row r="162" spans="6:6" ht="15" thickTop="1" x14ac:dyDescent="0.35"/>
  </sheetData>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D85"/>
  <sheetViews>
    <sheetView topLeftCell="A13" workbookViewId="0">
      <selection activeCell="D19" sqref="D19"/>
    </sheetView>
  </sheetViews>
  <sheetFormatPr baseColWidth="10" defaultRowHeight="14.5" x14ac:dyDescent="0.35"/>
  <cols>
    <col min="1" max="1" width="20.54296875" customWidth="1"/>
    <col min="2" max="2" width="22.1796875" customWidth="1"/>
    <col min="3" max="3" width="26.1796875" customWidth="1"/>
    <col min="4" max="4" width="51.81640625" customWidth="1"/>
    <col min="5" max="5" width="21.7265625" customWidth="1"/>
    <col min="6" max="6" width="11.54296875" customWidth="1"/>
  </cols>
  <sheetData>
    <row r="1" spans="1:4" x14ac:dyDescent="0.35">
      <c r="A1" s="45" t="s">
        <v>53</v>
      </c>
    </row>
    <row r="2" spans="1:4" x14ac:dyDescent="0.35">
      <c r="A2" s="3"/>
    </row>
    <row r="3" spans="1:4" x14ac:dyDescent="0.35">
      <c r="A3" s="3" t="s">
        <v>54</v>
      </c>
    </row>
    <row r="4" spans="1:4" x14ac:dyDescent="0.35">
      <c r="A4" s="3" t="s">
        <v>55</v>
      </c>
    </row>
    <row r="5" spans="1:4" x14ac:dyDescent="0.35">
      <c r="A5" s="3"/>
    </row>
    <row r="6" spans="1:4" x14ac:dyDescent="0.35">
      <c r="A6" s="3" t="s">
        <v>56</v>
      </c>
    </row>
    <row r="7" spans="1:4" x14ac:dyDescent="0.35">
      <c r="A7" s="3"/>
    </row>
    <row r="8" spans="1:4" x14ac:dyDescent="0.35">
      <c r="A8" s="46" t="s">
        <v>57</v>
      </c>
    </row>
    <row r="9" spans="1:4" x14ac:dyDescent="0.35">
      <c r="A9" s="46" t="s">
        <v>58</v>
      </c>
    </row>
    <row r="10" spans="1:4" x14ac:dyDescent="0.35">
      <c r="A10" s="46"/>
    </row>
    <row r="11" spans="1:4" ht="21" customHeight="1" thickBot="1" x14ac:dyDescent="0.4">
      <c r="A11" s="47" t="s">
        <v>59</v>
      </c>
    </row>
    <row r="12" spans="1:4" x14ac:dyDescent="0.35">
      <c r="A12" s="110" t="s">
        <v>60</v>
      </c>
      <c r="B12" s="111" t="s">
        <v>61</v>
      </c>
      <c r="C12" s="112" t="s">
        <v>42</v>
      </c>
      <c r="D12" s="113" t="s">
        <v>62</v>
      </c>
    </row>
    <row r="13" spans="1:4" ht="22.15" customHeight="1" x14ac:dyDescent="0.35">
      <c r="A13" s="114">
        <v>1</v>
      </c>
      <c r="B13" s="115" t="s">
        <v>146</v>
      </c>
      <c r="C13" s="116">
        <v>0.06</v>
      </c>
      <c r="D13" s="49" t="s">
        <v>103</v>
      </c>
    </row>
    <row r="14" spans="1:4" ht="37.5" x14ac:dyDescent="0.35">
      <c r="A14" s="50">
        <v>2</v>
      </c>
      <c r="B14" s="51" t="s">
        <v>147</v>
      </c>
      <c r="C14" s="48">
        <f>Basisdaten!D4</f>
        <v>0.71399999999999997</v>
      </c>
      <c r="D14" s="49" t="s">
        <v>149</v>
      </c>
    </row>
    <row r="15" spans="1:4" ht="25" x14ac:dyDescent="0.35">
      <c r="A15" s="50">
        <v>3</v>
      </c>
      <c r="B15" s="51" t="s">
        <v>64</v>
      </c>
      <c r="C15" s="52" t="str">
        <f>Werte!C7</f>
        <v>geschwärzt</v>
      </c>
      <c r="D15" s="49" t="s">
        <v>148</v>
      </c>
    </row>
    <row r="16" spans="1:4" ht="25" x14ac:dyDescent="0.35">
      <c r="A16" s="50">
        <v>4</v>
      </c>
      <c r="B16" s="51" t="s">
        <v>65</v>
      </c>
      <c r="C16" s="48">
        <v>0</v>
      </c>
      <c r="D16" s="49" t="s">
        <v>66</v>
      </c>
    </row>
    <row r="17" spans="1:4" ht="25" x14ac:dyDescent="0.35">
      <c r="A17" s="50">
        <v>5</v>
      </c>
      <c r="B17" s="51" t="s">
        <v>67</v>
      </c>
      <c r="C17" s="52" t="s">
        <v>221</v>
      </c>
      <c r="D17" s="49" t="s">
        <v>68</v>
      </c>
    </row>
    <row r="18" spans="1:4" ht="25" x14ac:dyDescent="0.35">
      <c r="A18" s="50">
        <v>6</v>
      </c>
      <c r="B18" s="51" t="s">
        <v>69</v>
      </c>
      <c r="C18" s="52">
        <f>Werte!C5</f>
        <v>1.179</v>
      </c>
      <c r="D18" s="49" t="s">
        <v>70</v>
      </c>
    </row>
    <row r="19" spans="1:4" ht="25" x14ac:dyDescent="0.35">
      <c r="A19" s="50">
        <v>7</v>
      </c>
      <c r="B19" s="53" t="s">
        <v>150</v>
      </c>
      <c r="C19" s="54" t="s">
        <v>221</v>
      </c>
      <c r="D19" s="55"/>
    </row>
    <row r="20" spans="1:4" ht="25" x14ac:dyDescent="0.35">
      <c r="A20" s="50">
        <v>8</v>
      </c>
      <c r="B20" s="53" t="s">
        <v>151</v>
      </c>
      <c r="C20" s="109">
        <f>C13*0.1</f>
        <v>6.0000000000000001E-3</v>
      </c>
      <c r="D20" s="55" t="s">
        <v>214</v>
      </c>
    </row>
    <row r="21" spans="1:4" ht="42.65" customHeight="1" thickBot="1" x14ac:dyDescent="0.4">
      <c r="A21" s="50">
        <v>9</v>
      </c>
      <c r="B21" s="56" t="s">
        <v>71</v>
      </c>
      <c r="C21" s="57" t="s">
        <v>34</v>
      </c>
      <c r="D21" s="58"/>
    </row>
    <row r="22" spans="1:4" ht="26.5" customHeight="1" thickBot="1" x14ac:dyDescent="0.4">
      <c r="A22" s="50">
        <v>10</v>
      </c>
      <c r="B22" s="56" t="s">
        <v>72</v>
      </c>
      <c r="C22" s="57" t="s">
        <v>34</v>
      </c>
      <c r="D22" s="58"/>
    </row>
    <row r="23" spans="1:4" x14ac:dyDescent="0.35">
      <c r="A23" s="59"/>
      <c r="B23" s="60"/>
      <c r="C23" s="61"/>
      <c r="D23" s="60"/>
    </row>
    <row r="24" spans="1:4" x14ac:dyDescent="0.35">
      <c r="A24" s="3" t="s">
        <v>73</v>
      </c>
    </row>
    <row r="25" spans="1:4" x14ac:dyDescent="0.35">
      <c r="A25" s="62"/>
    </row>
    <row r="27" spans="1:4" x14ac:dyDescent="0.35">
      <c r="A27" s="63"/>
    </row>
    <row r="28" spans="1:4" x14ac:dyDescent="0.35">
      <c r="A28" s="63" t="s">
        <v>74</v>
      </c>
    </row>
    <row r="29" spans="1:4" ht="16" x14ac:dyDescent="0.35">
      <c r="A29" s="3" t="s">
        <v>75</v>
      </c>
      <c r="B29" s="3" t="s">
        <v>76</v>
      </c>
    </row>
    <row r="30" spans="1:4" ht="16" x14ac:dyDescent="0.35">
      <c r="A30" s="3" t="s">
        <v>77</v>
      </c>
      <c r="B30" s="3" t="s">
        <v>78</v>
      </c>
    </row>
    <row r="31" spans="1:4" x14ac:dyDescent="0.35">
      <c r="A31" s="62"/>
    </row>
    <row r="32" spans="1:4" ht="31.15" customHeight="1" x14ac:dyDescent="0.35">
      <c r="A32" s="175" t="s">
        <v>79</v>
      </c>
      <c r="B32" s="175"/>
    </row>
    <row r="33" spans="1:2" x14ac:dyDescent="0.35">
      <c r="A33" s="62"/>
    </row>
    <row r="34" spans="1:2" x14ac:dyDescent="0.35">
      <c r="A34" s="62">
        <v>-7</v>
      </c>
    </row>
    <row r="35" spans="1:2" x14ac:dyDescent="0.35">
      <c r="A35" s="63"/>
    </row>
    <row r="36" spans="1:2" x14ac:dyDescent="0.35">
      <c r="A36" s="63" t="s">
        <v>74</v>
      </c>
    </row>
    <row r="37" spans="1:2" ht="16" x14ac:dyDescent="0.35">
      <c r="A37" s="3" t="s">
        <v>80</v>
      </c>
    </row>
    <row r="38" spans="1:2" ht="16" x14ac:dyDescent="0.35">
      <c r="A38" s="3" t="s">
        <v>81</v>
      </c>
    </row>
    <row r="39" spans="1:2" ht="16" x14ac:dyDescent="0.35">
      <c r="A39" s="3" t="s">
        <v>82</v>
      </c>
      <c r="B39" s="3" t="s">
        <v>83</v>
      </c>
    </row>
    <row r="40" spans="1:2" x14ac:dyDescent="0.35">
      <c r="A40" s="3" t="s">
        <v>84</v>
      </c>
    </row>
    <row r="41" spans="1:2" x14ac:dyDescent="0.35">
      <c r="A41" s="3" t="s">
        <v>85</v>
      </c>
    </row>
    <row r="42" spans="1:2" x14ac:dyDescent="0.35">
      <c r="A42" s="3"/>
    </row>
    <row r="43" spans="1:2" x14ac:dyDescent="0.35">
      <c r="A43" s="3" t="s">
        <v>86</v>
      </c>
    </row>
    <row r="44" spans="1:2" x14ac:dyDescent="0.35">
      <c r="A44" s="3"/>
    </row>
    <row r="45" spans="1:2" x14ac:dyDescent="0.35">
      <c r="A45" s="3" t="s">
        <v>87</v>
      </c>
    </row>
    <row r="46" spans="1:2" x14ac:dyDescent="0.35">
      <c r="A46" s="3"/>
    </row>
    <row r="47" spans="1:2" x14ac:dyDescent="0.35">
      <c r="A47" s="3" t="s">
        <v>88</v>
      </c>
    </row>
    <row r="48" spans="1:2" x14ac:dyDescent="0.35">
      <c r="A48" s="3"/>
    </row>
    <row r="49" spans="1:2" x14ac:dyDescent="0.35">
      <c r="A49" s="3">
        <v>-8</v>
      </c>
    </row>
    <row r="50" spans="1:2" x14ac:dyDescent="0.35">
      <c r="A50" s="3"/>
    </row>
    <row r="51" spans="1:2" x14ac:dyDescent="0.35">
      <c r="A51" s="63" t="s">
        <v>74</v>
      </c>
    </row>
    <row r="52" spans="1:2" ht="16" x14ac:dyDescent="0.35">
      <c r="A52" s="3" t="s">
        <v>82</v>
      </c>
      <c r="B52" s="3" t="s">
        <v>89</v>
      </c>
    </row>
    <row r="53" spans="1:2" ht="16" x14ac:dyDescent="0.35">
      <c r="A53" s="3" t="s">
        <v>90</v>
      </c>
    </row>
    <row r="54" spans="1:2" ht="16" x14ac:dyDescent="0.35">
      <c r="A54" s="3" t="s">
        <v>91</v>
      </c>
      <c r="B54" s="3" t="s">
        <v>92</v>
      </c>
    </row>
    <row r="55" spans="1:2" x14ac:dyDescent="0.35">
      <c r="A55" s="63"/>
    </row>
    <row r="56" spans="1:2" x14ac:dyDescent="0.35">
      <c r="A56" s="3"/>
    </row>
    <row r="57" spans="1:2" x14ac:dyDescent="0.35">
      <c r="A57" s="3"/>
    </row>
    <row r="58" spans="1:2" x14ac:dyDescent="0.35">
      <c r="A58" s="3"/>
    </row>
    <row r="66" spans="1:2" x14ac:dyDescent="0.35">
      <c r="A66" s="3"/>
    </row>
    <row r="67" spans="1:2" x14ac:dyDescent="0.35">
      <c r="A67" s="63"/>
    </row>
    <row r="68" spans="1:2" x14ac:dyDescent="0.35">
      <c r="A68" s="3"/>
    </row>
    <row r="69" spans="1:2" x14ac:dyDescent="0.35">
      <c r="A69" s="3"/>
    </row>
    <row r="70" spans="1:2" x14ac:dyDescent="0.35">
      <c r="A70" s="3"/>
    </row>
    <row r="71" spans="1:2" x14ac:dyDescent="0.35">
      <c r="A71" s="3"/>
    </row>
    <row r="72" spans="1:2" x14ac:dyDescent="0.35">
      <c r="A72" s="3"/>
    </row>
    <row r="73" spans="1:2" x14ac:dyDescent="0.35">
      <c r="A73" s="3"/>
    </row>
    <row r="74" spans="1:2" x14ac:dyDescent="0.35">
      <c r="A74" s="3"/>
    </row>
    <row r="75" spans="1:2" x14ac:dyDescent="0.35">
      <c r="A75" s="3"/>
    </row>
    <row r="76" spans="1:2" x14ac:dyDescent="0.35">
      <c r="A76" s="3"/>
    </row>
    <row r="77" spans="1:2" x14ac:dyDescent="0.35">
      <c r="A77" s="63"/>
    </row>
    <row r="78" spans="1:2" x14ac:dyDescent="0.35">
      <c r="A78" s="3"/>
      <c r="B78" s="3"/>
    </row>
    <row r="79" spans="1:2" x14ac:dyDescent="0.35">
      <c r="A79" s="3"/>
    </row>
    <row r="80" spans="1:2" x14ac:dyDescent="0.35">
      <c r="A80" s="3"/>
      <c r="B80" s="3"/>
    </row>
    <row r="81" spans="1:1" x14ac:dyDescent="0.35">
      <c r="A81" s="3"/>
    </row>
    <row r="84" spans="1:1" x14ac:dyDescent="0.35">
      <c r="A84" s="12" t="s">
        <v>93</v>
      </c>
    </row>
    <row r="85" spans="1:1" x14ac:dyDescent="0.35">
      <c r="A85" s="12" t="s">
        <v>94</v>
      </c>
    </row>
  </sheetData>
  <mergeCells count="1">
    <mergeCell ref="A32:B32"/>
  </mergeCells>
  <hyperlinks>
    <hyperlink ref="A84" location="_ftnref1" display="[1] BAFU, Projekte zur Emissionsverminderung im Inland, 2013, Abschnitt 2.6.1" xr:uid="{00000000-0004-0000-0600-000000000000}"/>
    <hyperlink ref="A85" location="_ftnref2" display="[2] Mehrverbrauch Ethanol gegenüber Benzin basierend auf „Erläuterung zur Verordnung des UVEK über den Nachweis der positiven ökologischen Gesamtbilanz von Treibstoffen aus erneuerbaren Rohstoffen“ Art. 14 Hinweis zur Verbrauchsphase der Treibstoffe; Rela" xr:uid="{00000000-0004-0000-0600-000001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0</xdr:colOff>
                <xdr:row>25</xdr:row>
                <xdr:rowOff>0</xdr:rowOff>
              </from>
              <to>
                <xdr:col>1</xdr:col>
                <xdr:colOff>203200</xdr:colOff>
                <xdr:row>26</xdr:row>
                <xdr:rowOff>19050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0</xdr:colOff>
                <xdr:row>33</xdr:row>
                <xdr:rowOff>0</xdr:rowOff>
              </from>
              <to>
                <xdr:col>1</xdr:col>
                <xdr:colOff>1498600</xdr:colOff>
                <xdr:row>35</xdr:row>
                <xdr:rowOff>19050</xdr:rowOff>
              </to>
            </anchor>
          </objectPr>
        </oleObject>
      </mc:Choice>
      <mc:Fallback>
        <oleObject progId="Equation.3" shapeId="2050" r:id="rId5"/>
      </mc:Fallback>
    </mc:AlternateContent>
    <mc:AlternateContent xmlns:mc="http://schemas.openxmlformats.org/markup-compatibility/2006">
      <mc:Choice Requires="x14">
        <oleObject progId="Equation.3" shapeId="2051" r:id="rId7">
          <objectPr defaultSize="0" autoPict="0" r:id="rId8">
            <anchor moveWithCells="1" sizeWithCells="1">
              <from>
                <xdr:col>0</xdr:col>
                <xdr:colOff>0</xdr:colOff>
                <xdr:row>48</xdr:row>
                <xdr:rowOff>0</xdr:rowOff>
              </from>
              <to>
                <xdr:col>1</xdr:col>
                <xdr:colOff>762000</xdr:colOff>
                <xdr:row>50</xdr:row>
                <xdr:rowOff>38100</xdr:rowOff>
              </to>
            </anchor>
          </objectPr>
        </oleObject>
      </mc:Choice>
      <mc:Fallback>
        <oleObject progId="Equation.3" shapeId="2051" r:id="rId7"/>
      </mc:Fallback>
    </mc:AlternateContent>
  </oleObject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38"/>
  <sheetViews>
    <sheetView topLeftCell="A11" workbookViewId="0">
      <selection activeCell="G13" sqref="G13"/>
    </sheetView>
  </sheetViews>
  <sheetFormatPr baseColWidth="10" defaultRowHeight="14.5" x14ac:dyDescent="0.35"/>
  <cols>
    <col min="1" max="1" width="22.81640625" customWidth="1"/>
    <col min="2" max="2" width="16.26953125" customWidth="1"/>
    <col min="3" max="3" width="8.7265625" customWidth="1"/>
    <col min="4" max="4" width="12.26953125" customWidth="1"/>
    <col min="5" max="5" width="22" customWidth="1"/>
    <col min="6" max="6" width="16.7265625" customWidth="1"/>
    <col min="7" max="7" width="19.26953125" customWidth="1"/>
    <col min="8" max="8" width="11.54296875" customWidth="1"/>
  </cols>
  <sheetData>
    <row r="1" spans="1:7" x14ac:dyDescent="0.35">
      <c r="A1" s="18" t="s">
        <v>95</v>
      </c>
    </row>
    <row r="2" spans="1:7" ht="15" thickBot="1" x14ac:dyDescent="0.4">
      <c r="C2" t="s">
        <v>96</v>
      </c>
      <c r="F2" s="19"/>
      <c r="G2" s="64" t="s">
        <v>97</v>
      </c>
    </row>
    <row r="3" spans="1:7" ht="36" customHeight="1" thickBot="1" x14ac:dyDescent="0.4">
      <c r="A3" s="65" t="s">
        <v>98</v>
      </c>
      <c r="B3" s="66" t="s">
        <v>99</v>
      </c>
      <c r="C3" s="67" t="s">
        <v>100</v>
      </c>
      <c r="D3" s="68"/>
      <c r="E3" s="68"/>
      <c r="F3" s="69"/>
      <c r="G3" s="70" t="s">
        <v>221</v>
      </c>
    </row>
    <row r="4" spans="1:7" ht="16" x14ac:dyDescent="0.35">
      <c r="A4" s="71" t="s">
        <v>101</v>
      </c>
      <c r="B4" s="72" t="s">
        <v>99</v>
      </c>
      <c r="C4" s="73" t="s">
        <v>100</v>
      </c>
      <c r="D4" s="74"/>
      <c r="E4" s="75"/>
      <c r="F4" s="76"/>
      <c r="G4" s="70" t="s">
        <v>221</v>
      </c>
    </row>
    <row r="5" spans="1:7" ht="22.9" customHeight="1" thickBot="1" x14ac:dyDescent="0.4">
      <c r="A5" s="71" t="s">
        <v>102</v>
      </c>
      <c r="B5" s="72" t="s">
        <v>99</v>
      </c>
      <c r="C5" s="73" t="s">
        <v>103</v>
      </c>
      <c r="D5" s="74"/>
      <c r="E5" s="75"/>
      <c r="F5" s="76"/>
      <c r="G5" s="70">
        <v>0</v>
      </c>
    </row>
    <row r="6" spans="1:7" ht="23.5" customHeight="1" thickBot="1" x14ac:dyDescent="0.4">
      <c r="A6" s="77" t="s">
        <v>104</v>
      </c>
      <c r="B6" s="72" t="s">
        <v>99</v>
      </c>
      <c r="C6" s="73" t="s">
        <v>105</v>
      </c>
      <c r="D6" s="74"/>
      <c r="E6" s="75"/>
      <c r="F6" s="78"/>
      <c r="G6" s="70" t="s">
        <v>221</v>
      </c>
    </row>
    <row r="8" spans="1:7" x14ac:dyDescent="0.35">
      <c r="A8" s="79" t="s">
        <v>106</v>
      </c>
    </row>
    <row r="10" spans="1:7" x14ac:dyDescent="0.35">
      <c r="A10" s="3" t="s">
        <v>107</v>
      </c>
    </row>
    <row r="11" spans="1:7" x14ac:dyDescent="0.35">
      <c r="A11" s="3"/>
    </row>
    <row r="12" spans="1:7" x14ac:dyDescent="0.35">
      <c r="A12" t="s">
        <v>108</v>
      </c>
    </row>
    <row r="13" spans="1:7" x14ac:dyDescent="0.35">
      <c r="A13" s="63"/>
    </row>
    <row r="14" spans="1:7" x14ac:dyDescent="0.35">
      <c r="A14" s="63" t="s">
        <v>74</v>
      </c>
      <c r="F14" s="19"/>
      <c r="G14" s="19"/>
    </row>
    <row r="15" spans="1:7" x14ac:dyDescent="0.35">
      <c r="A15" s="3" t="s">
        <v>109</v>
      </c>
      <c r="B15" s="3" t="s">
        <v>110</v>
      </c>
    </row>
    <row r="16" spans="1:7" x14ac:dyDescent="0.35">
      <c r="A16" s="3" t="s">
        <v>111</v>
      </c>
      <c r="B16" s="3" t="s">
        <v>112</v>
      </c>
      <c r="G16" s="80" t="str">
        <f>Werte!C3</f>
        <v>geschwärzt</v>
      </c>
    </row>
    <row r="17" spans="1:7" ht="16" x14ac:dyDescent="0.35">
      <c r="A17" s="3" t="s">
        <v>113</v>
      </c>
      <c r="B17" s="3" t="s">
        <v>114</v>
      </c>
      <c r="G17" s="81">
        <v>0</v>
      </c>
    </row>
    <row r="18" spans="1:7" x14ac:dyDescent="0.35">
      <c r="A18" s="46"/>
      <c r="B18" s="46"/>
    </row>
    <row r="19" spans="1:7" x14ac:dyDescent="0.35">
      <c r="A19" s="3"/>
    </row>
    <row r="20" spans="1:7" x14ac:dyDescent="0.35">
      <c r="A20" s="3" t="s">
        <v>115</v>
      </c>
    </row>
    <row r="21" spans="1:7" x14ac:dyDescent="0.35">
      <c r="A21" s="63"/>
    </row>
    <row r="22" spans="1:7" x14ac:dyDescent="0.35">
      <c r="A22" t="s">
        <v>116</v>
      </c>
    </row>
    <row r="23" spans="1:7" x14ac:dyDescent="0.35">
      <c r="A23" s="3"/>
      <c r="B23" s="3"/>
    </row>
    <row r="24" spans="1:7" x14ac:dyDescent="0.35">
      <c r="A24" s="3" t="s">
        <v>117</v>
      </c>
      <c r="B24" s="3" t="s">
        <v>118</v>
      </c>
      <c r="C24" s="3"/>
    </row>
    <row r="25" spans="1:7" ht="16" x14ac:dyDescent="0.35">
      <c r="A25" s="3" t="s">
        <v>119</v>
      </c>
      <c r="B25" s="3" t="s">
        <v>120</v>
      </c>
      <c r="G25" s="81">
        <f>Basisdaten!D3</f>
        <v>2340</v>
      </c>
    </row>
    <row r="26" spans="1:7" x14ac:dyDescent="0.35">
      <c r="A26" s="3" t="s">
        <v>111</v>
      </c>
      <c r="B26" s="3" t="s">
        <v>112</v>
      </c>
      <c r="G26" s="80" t="str">
        <f>G16</f>
        <v>geschwärzt</v>
      </c>
    </row>
    <row r="27" spans="1:7" ht="16" x14ac:dyDescent="0.35">
      <c r="A27" s="3" t="s">
        <v>121</v>
      </c>
      <c r="B27" s="3" t="s">
        <v>122</v>
      </c>
      <c r="G27" s="81">
        <f>Basisdaten!D4</f>
        <v>0.71399999999999997</v>
      </c>
    </row>
    <row r="28" spans="1:7" x14ac:dyDescent="0.35">
      <c r="A28" s="62"/>
    </row>
    <row r="29" spans="1:7" x14ac:dyDescent="0.35">
      <c r="A29" s="63"/>
    </row>
    <row r="30" spans="1:7" x14ac:dyDescent="0.35">
      <c r="A30" s="63"/>
    </row>
    <row r="31" spans="1:7" x14ac:dyDescent="0.35">
      <c r="A31" s="3"/>
      <c r="B31" s="3"/>
      <c r="F31" s="82"/>
    </row>
    <row r="32" spans="1:7" x14ac:dyDescent="0.35">
      <c r="A32" s="3"/>
      <c r="B32" s="3"/>
    </row>
    <row r="33" spans="1:2" x14ac:dyDescent="0.35">
      <c r="A33" s="3"/>
      <c r="B33" s="3"/>
    </row>
    <row r="34" spans="1:2" x14ac:dyDescent="0.35">
      <c r="A34" s="3"/>
    </row>
    <row r="35" spans="1:2" x14ac:dyDescent="0.35">
      <c r="A35" s="3"/>
    </row>
    <row r="36" spans="1:2" x14ac:dyDescent="0.35">
      <c r="A36" s="83"/>
    </row>
    <row r="37" spans="1:2" x14ac:dyDescent="0.35">
      <c r="A37" s="83"/>
    </row>
    <row r="38" spans="1:2" x14ac:dyDescent="0.35">
      <c r="A38" s="3"/>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7"/>
  <sheetViews>
    <sheetView tabSelected="1" workbookViewId="0">
      <selection activeCell="D9" sqref="D9"/>
    </sheetView>
  </sheetViews>
  <sheetFormatPr baseColWidth="10" defaultRowHeight="14.5" x14ac:dyDescent="0.35"/>
  <cols>
    <col min="1" max="1" width="11.54296875" customWidth="1"/>
    <col min="2" max="2" width="30.26953125" customWidth="1"/>
    <col min="3" max="4" width="11.54296875" customWidth="1"/>
    <col min="5" max="5" width="35.26953125" customWidth="1"/>
    <col min="6" max="6" width="11.54296875" customWidth="1"/>
  </cols>
  <sheetData>
    <row r="1" spans="1:5" ht="15" thickBot="1" x14ac:dyDescent="0.4"/>
    <row r="2" spans="1:5" ht="15.5" thickTop="1" thickBot="1" x14ac:dyDescent="0.4">
      <c r="A2" s="120" t="s">
        <v>36</v>
      </c>
      <c r="B2" s="119" t="s">
        <v>61</v>
      </c>
      <c r="C2" s="118" t="s">
        <v>37</v>
      </c>
      <c r="D2" s="118" t="s">
        <v>42</v>
      </c>
      <c r="E2" s="119" t="s">
        <v>33</v>
      </c>
    </row>
    <row r="3" spans="1:5" ht="55.75" customHeight="1" thickBot="1" x14ac:dyDescent="0.4">
      <c r="A3" s="86" t="s">
        <v>125</v>
      </c>
      <c r="B3" s="87" t="s">
        <v>126</v>
      </c>
      <c r="C3" s="84" t="s">
        <v>123</v>
      </c>
      <c r="D3" s="84">
        <v>2340</v>
      </c>
      <c r="E3" s="85" t="s">
        <v>124</v>
      </c>
    </row>
    <row r="4" spans="1:5" ht="115.15" customHeight="1" thickBot="1" x14ac:dyDescent="0.4">
      <c r="A4" s="88" t="s">
        <v>127</v>
      </c>
      <c r="B4" s="89" t="s">
        <v>63</v>
      </c>
      <c r="C4" s="90" t="s">
        <v>128</v>
      </c>
      <c r="D4" s="90">
        <v>0.71399999999999997</v>
      </c>
      <c r="E4" s="91" t="s">
        <v>129</v>
      </c>
    </row>
    <row r="5" spans="1:5" ht="15" thickTop="1" x14ac:dyDescent="0.35"/>
    <row r="6" spans="1:5" x14ac:dyDescent="0.35">
      <c r="A6" s="12"/>
    </row>
    <row r="7" spans="1:5" x14ac:dyDescent="0.35">
      <c r="A7" s="12"/>
    </row>
  </sheetData>
  <pageMargins left="0.70000000000000007" right="0.70000000000000007" top="0.78740157500000008" bottom="0.78740157500000008" header="0.30000000000000004" footer="0.30000000000000004"/>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BF-Commodities Bioethanol geschwärzt"/>
    <f:field ref="objsubject" par="" edit="true" text=""/>
    <f:field ref="objcreatedby" par="" text="Gliesche, Aric (BAFU - GEA)"/>
    <f:field ref="objcreatedat" par="" text="25.04.2019 16:01:59"/>
    <f:field ref="objchangedby" par="" text="Gliesche, Aric (BAFU - GEA)"/>
    <f:field ref="objmodifiedat" par="" text="25.04.2019 16:02:25"/>
    <f:field ref="doc_FSCFOLIO_1_1001_FieldDocumentNumber" par="" text=""/>
    <f:field ref="doc_FSCFOLIO_1_1001_FieldSubject" par="" edit="true" text=""/>
    <f:field ref="FSCFOLIO_1_1001_FieldCurrentUser" par="" text="Aric Gliesche"/>
    <f:field ref="CCAPRECONFIG_15_1001_Objektname" par="" edit="true" text="2017 Monitoringbericht BF-Commodities Bioethanol geschwärzt"/>
    <f:field ref="CHPRECONFIG_1_1001_Objektname" par="" edit="true" text="2017 Monitoringbericht BF-Commodities Bioethanol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Allgemein</vt:lpstr>
      <vt:lpstr>Vorhaben</vt:lpstr>
      <vt:lpstr>Kriterien</vt:lpstr>
      <vt:lpstr>Qualitätssicherung</vt:lpstr>
      <vt:lpstr>OZD-Import</vt:lpstr>
      <vt:lpstr>Werte</vt:lpstr>
      <vt:lpstr>Additionalität_BE</vt:lpstr>
      <vt:lpstr>CO2-Reduktion</vt:lpstr>
      <vt:lpstr>Basisdaten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2019-03-14T13:28:25Z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237-04.3-65099/00234/00004/00007/S174-1438</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BF-Commodities Bioethanol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COO.2002.100.2.10697762</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BF-Commodities Bioethanol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S174-1438</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BF-Commodities Bioethanol geschwärzt</vt:lpwstr>
  </property>
  <property name="FSC#UVEKCFG@15.1700:Nummer" pid="286" fmtid="{D5CDD505-2E9C-101B-9397-08002B2CF9AE}">
    <vt:lpwstr>S174-1438</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*COO.2002.100.2.10697762*</vt:lpwstr>
  </property>
  <property name="FSC#COOELAK@1.1001:RefBarCode" pid="314" fmtid="{D5CDD505-2E9C-101B-9397-08002B2CF9AE}">
    <vt:lpwstr>*COO.2002.100.6.2593986*</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BF-Commodities Bioethanol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COO.2002.100.2.10697762</vt:lpwstr>
  </property>
  <property name="FSC#FSCFOLIO@1.1001:docpropproject" pid="360" fmtid="{D5CDD505-2E9C-101B-9397-08002B2CF9AE}">
    <vt:lpwstr/>
  </property>
</Properties>
</file>