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adb.intra.admin.ch\userhome$\BAFU-01\U80849505\config\Desktop\"/>
    </mc:Choice>
  </mc:AlternateContent>
  <xr:revisionPtr revIDLastSave="0" documentId="8_{15F3DFE5-23D8-4199-A8B7-FE0B5044CF56}" xr6:coauthVersionLast="47" xr6:coauthVersionMax="47" xr10:uidLastSave="{00000000-0000-0000-0000-000000000000}"/>
  <bookViews>
    <workbookView xWindow="-110" yWindow="-110" windowWidth="19420" windowHeight="10300" tabRatio="945" activeTab="1" xr2:uid="{4CA7FE11-BC74-4DD1-B147-3D3DDD4722B1}"/>
  </bookViews>
  <sheets>
    <sheet name="Anleitung" sheetId="12" r:id="rId1"/>
    <sheet name="Datenübermittlung" sheetId="17" r:id="rId2"/>
    <sheet name="B1" sheetId="3" r:id="rId3"/>
    <sheet name="M1" sheetId="74" r:id="rId4"/>
    <sheet name="B2" sheetId="38" r:id="rId5"/>
    <sheet name="M2" sheetId="63" r:id="rId6"/>
    <sheet name="B3" sheetId="39" r:id="rId7"/>
    <sheet name="M3" sheetId="64" r:id="rId8"/>
    <sheet name="B4" sheetId="40" r:id="rId9"/>
    <sheet name="M4" sheetId="65" r:id="rId10"/>
    <sheet name="B5" sheetId="41" r:id="rId11"/>
    <sheet name="M5" sheetId="66" r:id="rId12"/>
    <sheet name="B6" sheetId="42" r:id="rId13"/>
    <sheet name="M6" sheetId="67" r:id="rId14"/>
    <sheet name="B7" sheetId="43" r:id="rId15"/>
    <sheet name="M7" sheetId="68" r:id="rId16"/>
    <sheet name="B8" sheetId="44" r:id="rId17"/>
    <sheet name="M8" sheetId="69" r:id="rId18"/>
    <sheet name="B9" sheetId="45" r:id="rId19"/>
    <sheet name="M9" sheetId="70" r:id="rId20"/>
    <sheet name="B10" sheetId="46" r:id="rId21"/>
    <sheet name="M10" sheetId="71" r:id="rId22"/>
    <sheet name="M1-50" sheetId="72" state="hidden" r:id="rId23"/>
    <sheet name="BM1-#" sheetId="73" state="hidden" r:id="rId24"/>
    <sheet name="Umrechnung NMZ zu HMZ" sheetId="14" r:id="rId25"/>
    <sheet name="Zusätzliche Information" sheetId="22" r:id="rId26"/>
  </sheets>
  <definedNames>
    <definedName name="Betriebsgruppe">'Zusätzliche Information'!$B$8:$B$12</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17" l="1"/>
  <c r="M21" i="17"/>
  <c r="L21" i="17"/>
  <c r="K21" i="17"/>
  <c r="J21" i="17"/>
  <c r="I21" i="17"/>
  <c r="H21" i="17"/>
  <c r="G21" i="17"/>
  <c r="F21" i="17"/>
  <c r="E21" i="17"/>
  <c r="D21" i="17"/>
  <c r="B55" i="71"/>
  <c r="B54" i="71"/>
  <c r="BP44" i="71"/>
  <c r="BO44" i="71"/>
  <c r="BN44" i="71"/>
  <c r="BM44" i="71"/>
  <c r="BL44" i="71"/>
  <c r="BK44" i="71"/>
  <c r="BJ44" i="71"/>
  <c r="BI44" i="71"/>
  <c r="BH44" i="71"/>
  <c r="BG44" i="71"/>
  <c r="BF44" i="71"/>
  <c r="BE44" i="71"/>
  <c r="BD44" i="71"/>
  <c r="BC44" i="71"/>
  <c r="BB44" i="71"/>
  <c r="BA44" i="71"/>
  <c r="AZ44" i="71"/>
  <c r="AY44" i="71"/>
  <c r="BP43" i="71"/>
  <c r="BO43" i="71"/>
  <c r="BN43" i="71"/>
  <c r="BM43" i="71"/>
  <c r="BL43" i="71"/>
  <c r="BK43" i="71"/>
  <c r="BJ43" i="71"/>
  <c r="BI43" i="71"/>
  <c r="BH43" i="71"/>
  <c r="BG43" i="71"/>
  <c r="BF43" i="71"/>
  <c r="BE43" i="71"/>
  <c r="BD43" i="71"/>
  <c r="BC43" i="71"/>
  <c r="BB43" i="71"/>
  <c r="BA43" i="71"/>
  <c r="AZ43" i="71"/>
  <c r="AY43" i="71"/>
  <c r="BP42" i="71"/>
  <c r="BO42" i="71"/>
  <c r="BN42" i="71"/>
  <c r="BM42" i="71"/>
  <c r="BL42" i="71"/>
  <c r="BK42" i="71"/>
  <c r="BJ42" i="71"/>
  <c r="BI42" i="71"/>
  <c r="BH42" i="71"/>
  <c r="BG42" i="71"/>
  <c r="BF42" i="71"/>
  <c r="BE42" i="71"/>
  <c r="BD42" i="71"/>
  <c r="BC42" i="71"/>
  <c r="BB42" i="71"/>
  <c r="BA42" i="71"/>
  <c r="AZ42" i="71"/>
  <c r="AY42" i="71"/>
  <c r="BP41" i="71"/>
  <c r="BO41" i="71"/>
  <c r="BN41" i="71"/>
  <c r="BM41" i="71"/>
  <c r="BL41" i="71"/>
  <c r="BK41" i="71"/>
  <c r="BJ41" i="71"/>
  <c r="BI41" i="71"/>
  <c r="BH41" i="71"/>
  <c r="BG41" i="71"/>
  <c r="BF41" i="71"/>
  <c r="BE41" i="71"/>
  <c r="BD41" i="71"/>
  <c r="BC41" i="71"/>
  <c r="BB41" i="71"/>
  <c r="BA41" i="71"/>
  <c r="AZ41" i="71"/>
  <c r="AY41" i="71"/>
  <c r="BP40" i="71"/>
  <c r="BO40" i="71"/>
  <c r="BN40" i="71"/>
  <c r="BM40" i="71"/>
  <c r="BL40" i="71"/>
  <c r="BK40" i="71"/>
  <c r="BJ40" i="71"/>
  <c r="BI40" i="71"/>
  <c r="BH40" i="71"/>
  <c r="BG40" i="71"/>
  <c r="BF40" i="71"/>
  <c r="BE40" i="71"/>
  <c r="BD40" i="71"/>
  <c r="BC40" i="71"/>
  <c r="BB40" i="71"/>
  <c r="BA40" i="71"/>
  <c r="AZ40" i="71"/>
  <c r="AY40" i="71"/>
  <c r="BP39" i="71"/>
  <c r="BO39" i="71"/>
  <c r="BN39" i="71"/>
  <c r="BM39" i="71"/>
  <c r="BL39" i="71"/>
  <c r="BK39" i="71"/>
  <c r="BJ39" i="71"/>
  <c r="BI39" i="71"/>
  <c r="BH39" i="71"/>
  <c r="BG39" i="71"/>
  <c r="BF39" i="71"/>
  <c r="BE39" i="71"/>
  <c r="BD39" i="71"/>
  <c r="BC39" i="71"/>
  <c r="BB39" i="71"/>
  <c r="BA39" i="71"/>
  <c r="AZ39" i="71"/>
  <c r="AY39" i="71"/>
  <c r="BP34" i="71"/>
  <c r="BO34" i="71"/>
  <c r="BN34" i="71"/>
  <c r="BM34" i="71"/>
  <c r="BL34" i="71"/>
  <c r="BK34" i="71"/>
  <c r="BJ34" i="71"/>
  <c r="BI34" i="71"/>
  <c r="BH34" i="71"/>
  <c r="BG34" i="71"/>
  <c r="BF34" i="71"/>
  <c r="BE34" i="71"/>
  <c r="BD34" i="71"/>
  <c r="BC34" i="71"/>
  <c r="BB34" i="71"/>
  <c r="BA34" i="71"/>
  <c r="AZ34" i="71"/>
  <c r="AY34" i="71"/>
  <c r="BP33" i="71"/>
  <c r="BO33" i="71"/>
  <c r="BN33" i="71"/>
  <c r="BM33" i="71"/>
  <c r="BL33" i="71"/>
  <c r="BK33" i="71"/>
  <c r="BJ33" i="71"/>
  <c r="BI33" i="71"/>
  <c r="BH33" i="71"/>
  <c r="BG33" i="71"/>
  <c r="BF33" i="71"/>
  <c r="BE33" i="71"/>
  <c r="BD33" i="71"/>
  <c r="BC33" i="71"/>
  <c r="BB33" i="71"/>
  <c r="BA33" i="71"/>
  <c r="AZ33" i="71"/>
  <c r="AY33" i="71"/>
  <c r="BP32" i="71"/>
  <c r="BO32" i="71"/>
  <c r="BN32" i="71"/>
  <c r="BM32" i="71"/>
  <c r="BL32" i="71"/>
  <c r="BK32" i="71"/>
  <c r="BJ32" i="71"/>
  <c r="BI32" i="71"/>
  <c r="BH32" i="71"/>
  <c r="BG32" i="71"/>
  <c r="BF32" i="71"/>
  <c r="BE32" i="71"/>
  <c r="BD32" i="71"/>
  <c r="BC32" i="71"/>
  <c r="BB32" i="71"/>
  <c r="BA32" i="71"/>
  <c r="AZ32" i="71"/>
  <c r="AY32" i="71"/>
  <c r="BP31" i="71"/>
  <c r="BO31" i="71"/>
  <c r="BN31" i="71"/>
  <c r="BM31" i="71"/>
  <c r="BL31" i="71"/>
  <c r="BK31" i="71"/>
  <c r="BJ31" i="71"/>
  <c r="BI31" i="71"/>
  <c r="BH31" i="71"/>
  <c r="BG31" i="71"/>
  <c r="BF31" i="71"/>
  <c r="BE31" i="71"/>
  <c r="BD31" i="71"/>
  <c r="BC31" i="71"/>
  <c r="BB31" i="71"/>
  <c r="BA31" i="71"/>
  <c r="AZ31" i="71"/>
  <c r="AY31" i="71"/>
  <c r="BP30" i="71"/>
  <c r="BO30" i="71"/>
  <c r="BN30" i="71"/>
  <c r="BM30" i="71"/>
  <c r="BL30" i="71"/>
  <c r="BK30" i="71"/>
  <c r="BJ30" i="71"/>
  <c r="BI30" i="71"/>
  <c r="BH30" i="71"/>
  <c r="BG30" i="71"/>
  <c r="BF30" i="71"/>
  <c r="BE30" i="71"/>
  <c r="BD30" i="71"/>
  <c r="BC30" i="71"/>
  <c r="BB30" i="71"/>
  <c r="BA30" i="71"/>
  <c r="AZ30" i="71"/>
  <c r="AY30" i="71"/>
  <c r="BP29" i="71"/>
  <c r="BO29" i="71"/>
  <c r="BN29" i="71"/>
  <c r="BM29" i="71"/>
  <c r="BL29" i="71"/>
  <c r="BK29" i="71"/>
  <c r="BJ29" i="71"/>
  <c r="BI29" i="71"/>
  <c r="BH29" i="71"/>
  <c r="BG29" i="71"/>
  <c r="BF29" i="71"/>
  <c r="BE29" i="71"/>
  <c r="BD29" i="71"/>
  <c r="BC29" i="71"/>
  <c r="BB29" i="71"/>
  <c r="BA29" i="71"/>
  <c r="AZ29" i="71"/>
  <c r="AY29" i="71"/>
  <c r="BP28" i="71"/>
  <c r="BO28" i="71"/>
  <c r="BN28" i="71"/>
  <c r="BM28" i="71"/>
  <c r="BL28" i="71"/>
  <c r="BK28" i="71"/>
  <c r="BJ28" i="71"/>
  <c r="BI28" i="71"/>
  <c r="BH28" i="71"/>
  <c r="BG28" i="71"/>
  <c r="BF28" i="71"/>
  <c r="BE28" i="71"/>
  <c r="BD28" i="71"/>
  <c r="BC28" i="71"/>
  <c r="BB28" i="71"/>
  <c r="BA28" i="71"/>
  <c r="AZ28" i="71"/>
  <c r="AY28" i="71"/>
  <c r="BP27" i="71"/>
  <c r="BO27" i="71"/>
  <c r="BN27" i="71"/>
  <c r="BM27" i="71"/>
  <c r="BL27" i="71"/>
  <c r="BK27" i="71"/>
  <c r="BJ27" i="71"/>
  <c r="BI27" i="71"/>
  <c r="BH27" i="71"/>
  <c r="BG27" i="71"/>
  <c r="BF27" i="71"/>
  <c r="BE27" i="71"/>
  <c r="BD27" i="71"/>
  <c r="BC27" i="71"/>
  <c r="BB27" i="71"/>
  <c r="BA27" i="71"/>
  <c r="AZ27" i="71"/>
  <c r="AY27" i="71"/>
  <c r="BP26" i="71"/>
  <c r="BO26" i="71"/>
  <c r="BN26" i="71"/>
  <c r="BM26" i="71"/>
  <c r="BL26" i="71"/>
  <c r="BK26" i="71"/>
  <c r="BJ26" i="71"/>
  <c r="BI26" i="71"/>
  <c r="BH26" i="71"/>
  <c r="BG26" i="71"/>
  <c r="BF26" i="71"/>
  <c r="BE26" i="71"/>
  <c r="BD26" i="71"/>
  <c r="BC26" i="71"/>
  <c r="BB26" i="71"/>
  <c r="BA26" i="71"/>
  <c r="AZ26" i="71"/>
  <c r="AY26" i="71"/>
  <c r="BP25" i="71"/>
  <c r="BO25" i="71"/>
  <c r="BN25" i="71"/>
  <c r="BM25" i="71"/>
  <c r="BL25" i="71"/>
  <c r="BK25" i="71"/>
  <c r="BJ25" i="71"/>
  <c r="BI25" i="71"/>
  <c r="BH25" i="71"/>
  <c r="BG25" i="71"/>
  <c r="BF25" i="71"/>
  <c r="BE25" i="71"/>
  <c r="BD25" i="71"/>
  <c r="BC25" i="71"/>
  <c r="BB25" i="71"/>
  <c r="BA25" i="71"/>
  <c r="AZ25" i="71"/>
  <c r="AY25" i="71"/>
  <c r="BP24" i="71"/>
  <c r="BO24" i="71"/>
  <c r="BN24" i="71"/>
  <c r="BM24" i="71"/>
  <c r="BL24" i="71"/>
  <c r="BK24" i="71"/>
  <c r="BJ24" i="71"/>
  <c r="BI24" i="71"/>
  <c r="BH24" i="71"/>
  <c r="BG24" i="71"/>
  <c r="BF24" i="71"/>
  <c r="BE24" i="71"/>
  <c r="BD24" i="71"/>
  <c r="BC24" i="71"/>
  <c r="BB24" i="71"/>
  <c r="BA24" i="71"/>
  <c r="AZ24" i="71"/>
  <c r="AY24" i="71"/>
  <c r="BP23" i="71"/>
  <c r="BO23" i="71"/>
  <c r="BN23" i="71"/>
  <c r="BM23" i="71"/>
  <c r="BL23" i="71"/>
  <c r="BK23" i="71"/>
  <c r="BJ23" i="71"/>
  <c r="BI23" i="71"/>
  <c r="BH23" i="71"/>
  <c r="BG23" i="71"/>
  <c r="BF23" i="71"/>
  <c r="BE23" i="71"/>
  <c r="BD23" i="71"/>
  <c r="BC23" i="71"/>
  <c r="BB23" i="71"/>
  <c r="BA23" i="71"/>
  <c r="AZ23" i="71"/>
  <c r="AY23" i="71"/>
  <c r="BP22" i="71"/>
  <c r="BO22" i="71"/>
  <c r="BN22" i="71"/>
  <c r="BM22" i="71"/>
  <c r="BL22" i="71"/>
  <c r="BK22" i="71"/>
  <c r="BJ22" i="71"/>
  <c r="BI22" i="71"/>
  <c r="BH22" i="71"/>
  <c r="BG22" i="71"/>
  <c r="BF22" i="71"/>
  <c r="BE22" i="71"/>
  <c r="BD22" i="71"/>
  <c r="BC22" i="71"/>
  <c r="BB22" i="71"/>
  <c r="BA22" i="71"/>
  <c r="AZ22" i="71"/>
  <c r="AY22" i="71"/>
  <c r="BP21" i="71"/>
  <c r="BO21" i="71"/>
  <c r="BN21" i="71"/>
  <c r="BM21" i="71"/>
  <c r="BL21" i="71"/>
  <c r="BK21" i="71"/>
  <c r="BJ21" i="71"/>
  <c r="BI21" i="71"/>
  <c r="BH21" i="71"/>
  <c r="BG21" i="71"/>
  <c r="BF21" i="71"/>
  <c r="BE21" i="71"/>
  <c r="BD21" i="71"/>
  <c r="BC21" i="71"/>
  <c r="BB21" i="71"/>
  <c r="BA21" i="71"/>
  <c r="AZ21" i="71"/>
  <c r="AY21" i="71"/>
  <c r="BP20" i="71"/>
  <c r="BO20" i="71"/>
  <c r="BN20" i="71"/>
  <c r="BM20" i="71"/>
  <c r="BL20" i="71"/>
  <c r="BK20" i="71"/>
  <c r="BJ20" i="71"/>
  <c r="BI20" i="71"/>
  <c r="BH20" i="71"/>
  <c r="BG20" i="71"/>
  <c r="BF20" i="71"/>
  <c r="BE20" i="71"/>
  <c r="BD20" i="71"/>
  <c r="BC20" i="71"/>
  <c r="BB20" i="71"/>
  <c r="BA20" i="71"/>
  <c r="AZ20" i="71"/>
  <c r="AY20" i="71"/>
  <c r="BP19" i="71"/>
  <c r="BO19" i="71"/>
  <c r="BN19" i="71"/>
  <c r="BM19" i="71"/>
  <c r="BL19" i="71"/>
  <c r="BK19" i="71"/>
  <c r="BJ19" i="71"/>
  <c r="BI19" i="71"/>
  <c r="BH19" i="71"/>
  <c r="BG19" i="71"/>
  <c r="BF19" i="71"/>
  <c r="BE19" i="71"/>
  <c r="BD19" i="71"/>
  <c r="BC19" i="71"/>
  <c r="BB19" i="71"/>
  <c r="BA19" i="71"/>
  <c r="AZ19" i="71"/>
  <c r="AY19" i="71"/>
  <c r="BP18" i="71"/>
  <c r="BO18" i="71"/>
  <c r="BN18" i="71"/>
  <c r="BM18" i="71"/>
  <c r="BL18" i="71"/>
  <c r="BK18" i="71"/>
  <c r="BJ18" i="71"/>
  <c r="BI18" i="71"/>
  <c r="BH18" i="71"/>
  <c r="BG18" i="71"/>
  <c r="BF18" i="71"/>
  <c r="BE18" i="71"/>
  <c r="BD18" i="71"/>
  <c r="BC18" i="71"/>
  <c r="BB18" i="71"/>
  <c r="BA18" i="71"/>
  <c r="AZ18" i="71"/>
  <c r="AY18" i="71"/>
  <c r="BP17" i="71"/>
  <c r="BO17" i="71"/>
  <c r="BN17" i="71"/>
  <c r="BM17" i="71"/>
  <c r="BL17" i="71"/>
  <c r="BK17" i="71"/>
  <c r="BJ17" i="71"/>
  <c r="BI17" i="71"/>
  <c r="BH17" i="71"/>
  <c r="BG17" i="71"/>
  <c r="BF17" i="71"/>
  <c r="BE17" i="71"/>
  <c r="BD17" i="71"/>
  <c r="BC17" i="71"/>
  <c r="BB17" i="71"/>
  <c r="BA17" i="71"/>
  <c r="AZ17" i="71"/>
  <c r="AY17" i="71"/>
  <c r="BP16" i="71"/>
  <c r="BO16" i="71"/>
  <c r="BN16" i="71"/>
  <c r="BM16" i="71"/>
  <c r="BL16" i="71"/>
  <c r="BK16" i="71"/>
  <c r="BJ16" i="71"/>
  <c r="BI16" i="71"/>
  <c r="BH16" i="71"/>
  <c r="BG16" i="71"/>
  <c r="BF16" i="71"/>
  <c r="BE16" i="71"/>
  <c r="BD16" i="71"/>
  <c r="BC16" i="71"/>
  <c r="BB16" i="71"/>
  <c r="BA16" i="71"/>
  <c r="AZ16" i="71"/>
  <c r="AY16" i="71"/>
  <c r="BP15" i="71"/>
  <c r="BO15" i="71"/>
  <c r="BN15" i="71"/>
  <c r="BM15" i="71"/>
  <c r="BL15" i="71"/>
  <c r="BK15" i="71"/>
  <c r="BJ15" i="71"/>
  <c r="BI15" i="71"/>
  <c r="BH15" i="71"/>
  <c r="BG15" i="71"/>
  <c r="BF15" i="71"/>
  <c r="BE15" i="71"/>
  <c r="BD15" i="71"/>
  <c r="BC15" i="71"/>
  <c r="BB15" i="71"/>
  <c r="BA15" i="71"/>
  <c r="AZ15" i="71"/>
  <c r="AY15" i="71"/>
  <c r="BP14" i="71"/>
  <c r="BO14" i="71"/>
  <c r="BN14" i="71"/>
  <c r="BM14" i="71"/>
  <c r="BL14" i="71"/>
  <c r="BK14" i="71"/>
  <c r="BJ14" i="71"/>
  <c r="BI14" i="71"/>
  <c r="BH14" i="71"/>
  <c r="BG14" i="71"/>
  <c r="BF14" i="71"/>
  <c r="BE14" i="71"/>
  <c r="BD14" i="71"/>
  <c r="BC14" i="71"/>
  <c r="BB14" i="71"/>
  <c r="BA14" i="71"/>
  <c r="AZ14" i="71"/>
  <c r="AY14" i="71"/>
  <c r="BP13" i="71"/>
  <c r="BO13" i="71"/>
  <c r="BN13" i="71"/>
  <c r="BM13" i="71"/>
  <c r="BL13" i="71"/>
  <c r="BK13" i="71"/>
  <c r="BJ13" i="71"/>
  <c r="BI13" i="71"/>
  <c r="BH13" i="71"/>
  <c r="BG13" i="71"/>
  <c r="BF13" i="71"/>
  <c r="BE13" i="71"/>
  <c r="BD13" i="71"/>
  <c r="BC13" i="71"/>
  <c r="BB13" i="71"/>
  <c r="BA13" i="71"/>
  <c r="AZ13" i="71"/>
  <c r="AY13" i="71"/>
  <c r="BP12" i="71"/>
  <c r="BO12" i="71"/>
  <c r="BN12" i="71"/>
  <c r="BM12" i="71"/>
  <c r="BL12" i="71"/>
  <c r="BK12" i="71"/>
  <c r="BJ12" i="71"/>
  <c r="BI12" i="71"/>
  <c r="BH12" i="71"/>
  <c r="BG12" i="71"/>
  <c r="BF12" i="71"/>
  <c r="BE12" i="71"/>
  <c r="BD12" i="71"/>
  <c r="BC12" i="71"/>
  <c r="BB12" i="71"/>
  <c r="BA12" i="71"/>
  <c r="AZ12" i="71"/>
  <c r="AY12" i="71"/>
  <c r="BP11" i="71"/>
  <c r="BO11" i="71"/>
  <c r="BN11" i="71"/>
  <c r="BM11" i="71"/>
  <c r="BL11" i="71"/>
  <c r="BK11" i="71"/>
  <c r="BJ11" i="71"/>
  <c r="BI11" i="71"/>
  <c r="BH11" i="71"/>
  <c r="BG11" i="71"/>
  <c r="BF11" i="71"/>
  <c r="BE11" i="71"/>
  <c r="BD11" i="71"/>
  <c r="BC11" i="71"/>
  <c r="BB11" i="71"/>
  <c r="BA11" i="71"/>
  <c r="AZ11" i="71"/>
  <c r="AY11" i="71"/>
  <c r="BP10" i="71"/>
  <c r="BO10" i="71"/>
  <c r="BN10" i="71"/>
  <c r="BM10" i="71"/>
  <c r="BL10" i="71"/>
  <c r="BK10" i="71"/>
  <c r="BJ10" i="71"/>
  <c r="BI10" i="71"/>
  <c r="BH10" i="71"/>
  <c r="BG10" i="71"/>
  <c r="BF10" i="71"/>
  <c r="BE10" i="71"/>
  <c r="BD10" i="71"/>
  <c r="BC10" i="71"/>
  <c r="BB10" i="71"/>
  <c r="BA10" i="71"/>
  <c r="AZ10" i="71"/>
  <c r="AY10" i="71"/>
  <c r="BP9" i="71"/>
  <c r="BO9" i="71"/>
  <c r="BN9" i="71"/>
  <c r="BM9" i="71"/>
  <c r="BL9" i="71"/>
  <c r="BK9" i="71"/>
  <c r="BJ9" i="71"/>
  <c r="BI9" i="71"/>
  <c r="BH9" i="71"/>
  <c r="BG9" i="71"/>
  <c r="BF9" i="71"/>
  <c r="BE9" i="71"/>
  <c r="BD9" i="71"/>
  <c r="BC9" i="71"/>
  <c r="BB9" i="71"/>
  <c r="BA9" i="71"/>
  <c r="AZ9" i="71"/>
  <c r="AY9" i="71"/>
  <c r="B55" i="70"/>
  <c r="B54" i="70"/>
  <c r="BP44" i="70"/>
  <c r="BO44" i="70"/>
  <c r="BN44" i="70"/>
  <c r="BM44" i="70"/>
  <c r="BL44" i="70"/>
  <c r="BK44" i="70"/>
  <c r="BJ44" i="70"/>
  <c r="BI44" i="70"/>
  <c r="BH44" i="70"/>
  <c r="BG44" i="70"/>
  <c r="BF44" i="70"/>
  <c r="BE44" i="70"/>
  <c r="BD44" i="70"/>
  <c r="BC44" i="70"/>
  <c r="BB44" i="70"/>
  <c r="BA44" i="70"/>
  <c r="AZ44" i="70"/>
  <c r="AY44" i="70"/>
  <c r="BP43" i="70"/>
  <c r="BO43" i="70"/>
  <c r="BN43" i="70"/>
  <c r="BM43" i="70"/>
  <c r="BL43" i="70"/>
  <c r="BK43" i="70"/>
  <c r="BJ43" i="70"/>
  <c r="BI43" i="70"/>
  <c r="BH43" i="70"/>
  <c r="BG43" i="70"/>
  <c r="BF43" i="70"/>
  <c r="BE43" i="70"/>
  <c r="BD43" i="70"/>
  <c r="BC43" i="70"/>
  <c r="BB43" i="70"/>
  <c r="BA43" i="70"/>
  <c r="AZ43" i="70"/>
  <c r="AY43" i="70"/>
  <c r="BP42" i="70"/>
  <c r="BO42" i="70"/>
  <c r="BN42" i="70"/>
  <c r="BM42" i="70"/>
  <c r="BL42" i="70"/>
  <c r="BK42" i="70"/>
  <c r="BJ42" i="70"/>
  <c r="BI42" i="70"/>
  <c r="BH42" i="70"/>
  <c r="BG42" i="70"/>
  <c r="BF42" i="70"/>
  <c r="BE42" i="70"/>
  <c r="BD42" i="70"/>
  <c r="BC42" i="70"/>
  <c r="BB42" i="70"/>
  <c r="BA42" i="70"/>
  <c r="AZ42" i="70"/>
  <c r="AY42" i="70"/>
  <c r="BP41" i="70"/>
  <c r="BO41" i="70"/>
  <c r="BN41" i="70"/>
  <c r="BM41" i="70"/>
  <c r="BL41" i="70"/>
  <c r="BK41" i="70"/>
  <c r="BJ41" i="70"/>
  <c r="BI41" i="70"/>
  <c r="BH41" i="70"/>
  <c r="BG41" i="70"/>
  <c r="BF41" i="70"/>
  <c r="BE41" i="70"/>
  <c r="BD41" i="70"/>
  <c r="BC41" i="70"/>
  <c r="BB41" i="70"/>
  <c r="BA41" i="70"/>
  <c r="AZ41" i="70"/>
  <c r="AY41" i="70"/>
  <c r="BP40" i="70"/>
  <c r="BO40" i="70"/>
  <c r="BN40" i="70"/>
  <c r="BM40" i="70"/>
  <c r="BL40" i="70"/>
  <c r="BK40" i="70"/>
  <c r="BJ40" i="70"/>
  <c r="BI40" i="70"/>
  <c r="BH40" i="70"/>
  <c r="BG40" i="70"/>
  <c r="BF40" i="70"/>
  <c r="BE40" i="70"/>
  <c r="BD40" i="70"/>
  <c r="BC40" i="70"/>
  <c r="BB40" i="70"/>
  <c r="BA40" i="70"/>
  <c r="AZ40" i="70"/>
  <c r="AY40" i="70"/>
  <c r="BP39" i="70"/>
  <c r="BO39" i="70"/>
  <c r="BN39" i="70"/>
  <c r="BM39" i="70"/>
  <c r="BL39" i="70"/>
  <c r="BK39" i="70"/>
  <c r="BJ39" i="70"/>
  <c r="BI39" i="70"/>
  <c r="BH39" i="70"/>
  <c r="BG39" i="70"/>
  <c r="BF39" i="70"/>
  <c r="BE39" i="70"/>
  <c r="BD39" i="70"/>
  <c r="BC39" i="70"/>
  <c r="BB39" i="70"/>
  <c r="BA39" i="70"/>
  <c r="AZ39" i="70"/>
  <c r="AY39" i="70"/>
  <c r="BP34" i="70"/>
  <c r="BO34" i="70"/>
  <c r="BN34" i="70"/>
  <c r="BM34" i="70"/>
  <c r="BL34" i="70"/>
  <c r="BK34" i="70"/>
  <c r="BJ34" i="70"/>
  <c r="BI34" i="70"/>
  <c r="BH34" i="70"/>
  <c r="BG34" i="70"/>
  <c r="BF34" i="70"/>
  <c r="BE34" i="70"/>
  <c r="BD34" i="70"/>
  <c r="BC34" i="70"/>
  <c r="BB34" i="70"/>
  <c r="BA34" i="70"/>
  <c r="AZ34" i="70"/>
  <c r="AY34" i="70"/>
  <c r="BP33" i="70"/>
  <c r="BO33" i="70"/>
  <c r="BN33" i="70"/>
  <c r="BM33" i="70"/>
  <c r="BL33" i="70"/>
  <c r="BK33" i="70"/>
  <c r="BJ33" i="70"/>
  <c r="BI33" i="70"/>
  <c r="BH33" i="70"/>
  <c r="BG33" i="70"/>
  <c r="BF33" i="70"/>
  <c r="BE33" i="70"/>
  <c r="BD33" i="70"/>
  <c r="BC33" i="70"/>
  <c r="BB33" i="70"/>
  <c r="BA33" i="70"/>
  <c r="AZ33" i="70"/>
  <c r="AY33" i="70"/>
  <c r="BP32" i="70"/>
  <c r="BO32" i="70"/>
  <c r="BN32" i="70"/>
  <c r="BM32" i="70"/>
  <c r="BL32" i="70"/>
  <c r="BK32" i="70"/>
  <c r="BJ32" i="70"/>
  <c r="BI32" i="70"/>
  <c r="BH32" i="70"/>
  <c r="BG32" i="70"/>
  <c r="BF32" i="70"/>
  <c r="BE32" i="70"/>
  <c r="BD32" i="70"/>
  <c r="BC32" i="70"/>
  <c r="BB32" i="70"/>
  <c r="BA32" i="70"/>
  <c r="AZ32" i="70"/>
  <c r="AY32" i="70"/>
  <c r="BP31" i="70"/>
  <c r="BO31" i="70"/>
  <c r="BN31" i="70"/>
  <c r="BM31" i="70"/>
  <c r="BL31" i="70"/>
  <c r="BK31" i="70"/>
  <c r="BJ31" i="70"/>
  <c r="BI31" i="70"/>
  <c r="BH31" i="70"/>
  <c r="BG31" i="70"/>
  <c r="BF31" i="70"/>
  <c r="BE31" i="70"/>
  <c r="BD31" i="70"/>
  <c r="BC31" i="70"/>
  <c r="BB31" i="70"/>
  <c r="BA31" i="70"/>
  <c r="AZ31" i="70"/>
  <c r="AY31" i="70"/>
  <c r="BP30" i="70"/>
  <c r="BO30" i="70"/>
  <c r="BN30" i="70"/>
  <c r="BM30" i="70"/>
  <c r="BL30" i="70"/>
  <c r="BK30" i="70"/>
  <c r="BJ30" i="70"/>
  <c r="BI30" i="70"/>
  <c r="BH30" i="70"/>
  <c r="BG30" i="70"/>
  <c r="BF30" i="70"/>
  <c r="BE30" i="70"/>
  <c r="BD30" i="70"/>
  <c r="BC30" i="70"/>
  <c r="BB30" i="70"/>
  <c r="BA30" i="70"/>
  <c r="AZ30" i="70"/>
  <c r="AY30" i="70"/>
  <c r="BP29" i="70"/>
  <c r="BO29" i="70"/>
  <c r="BN29" i="70"/>
  <c r="BM29" i="70"/>
  <c r="BL29" i="70"/>
  <c r="BK29" i="70"/>
  <c r="BJ29" i="70"/>
  <c r="BI29" i="70"/>
  <c r="BH29" i="70"/>
  <c r="BG29" i="70"/>
  <c r="BF29" i="70"/>
  <c r="BE29" i="70"/>
  <c r="BD29" i="70"/>
  <c r="BC29" i="70"/>
  <c r="BB29" i="70"/>
  <c r="BA29" i="70"/>
  <c r="AZ29" i="70"/>
  <c r="AY29" i="70"/>
  <c r="BP28" i="70"/>
  <c r="BO28" i="70"/>
  <c r="BN28" i="70"/>
  <c r="BM28" i="70"/>
  <c r="BL28" i="70"/>
  <c r="BK28" i="70"/>
  <c r="BJ28" i="70"/>
  <c r="BI28" i="70"/>
  <c r="BH28" i="70"/>
  <c r="BG28" i="70"/>
  <c r="BF28" i="70"/>
  <c r="BE28" i="70"/>
  <c r="BD28" i="70"/>
  <c r="BC28" i="70"/>
  <c r="BB28" i="70"/>
  <c r="BA28" i="70"/>
  <c r="AZ28" i="70"/>
  <c r="AY28" i="70"/>
  <c r="BP27" i="70"/>
  <c r="BO27" i="70"/>
  <c r="BN27" i="70"/>
  <c r="BM27" i="70"/>
  <c r="BL27" i="70"/>
  <c r="BK27" i="70"/>
  <c r="BJ27" i="70"/>
  <c r="BI27" i="70"/>
  <c r="BH27" i="70"/>
  <c r="BG27" i="70"/>
  <c r="BF27" i="70"/>
  <c r="BE27" i="70"/>
  <c r="BD27" i="70"/>
  <c r="BC27" i="70"/>
  <c r="BB27" i="70"/>
  <c r="BA27" i="70"/>
  <c r="AZ27" i="70"/>
  <c r="AY27" i="70"/>
  <c r="BP26" i="70"/>
  <c r="BO26" i="70"/>
  <c r="BN26" i="70"/>
  <c r="BM26" i="70"/>
  <c r="BL26" i="70"/>
  <c r="BK26" i="70"/>
  <c r="BJ26" i="70"/>
  <c r="BI26" i="70"/>
  <c r="BH26" i="70"/>
  <c r="BG26" i="70"/>
  <c r="BF26" i="70"/>
  <c r="BE26" i="70"/>
  <c r="BD26" i="70"/>
  <c r="BC26" i="70"/>
  <c r="BB26" i="70"/>
  <c r="BA26" i="70"/>
  <c r="AZ26" i="70"/>
  <c r="AY26" i="70"/>
  <c r="BP25" i="70"/>
  <c r="BO25" i="70"/>
  <c r="BN25" i="70"/>
  <c r="BM25" i="70"/>
  <c r="BL25" i="70"/>
  <c r="BK25" i="70"/>
  <c r="BJ25" i="70"/>
  <c r="BI25" i="70"/>
  <c r="BH25" i="70"/>
  <c r="BG25" i="70"/>
  <c r="BF25" i="70"/>
  <c r="BE25" i="70"/>
  <c r="BD25" i="70"/>
  <c r="BC25" i="70"/>
  <c r="BB25" i="70"/>
  <c r="BA25" i="70"/>
  <c r="AZ25" i="70"/>
  <c r="AY25" i="70"/>
  <c r="BP24" i="70"/>
  <c r="BO24" i="70"/>
  <c r="BN24" i="70"/>
  <c r="BM24" i="70"/>
  <c r="BL24" i="70"/>
  <c r="BK24" i="70"/>
  <c r="BJ24" i="70"/>
  <c r="BI24" i="70"/>
  <c r="BH24" i="70"/>
  <c r="BG24" i="70"/>
  <c r="BF24" i="70"/>
  <c r="BE24" i="70"/>
  <c r="BD24" i="70"/>
  <c r="BC24" i="70"/>
  <c r="BB24" i="70"/>
  <c r="BA24" i="70"/>
  <c r="AZ24" i="70"/>
  <c r="AY24" i="70"/>
  <c r="BP23" i="70"/>
  <c r="BO23" i="70"/>
  <c r="BN23" i="70"/>
  <c r="BM23" i="70"/>
  <c r="BL23" i="70"/>
  <c r="BK23" i="70"/>
  <c r="BJ23" i="70"/>
  <c r="BI23" i="70"/>
  <c r="BH23" i="70"/>
  <c r="BG23" i="70"/>
  <c r="BF23" i="70"/>
  <c r="BE23" i="70"/>
  <c r="BD23" i="70"/>
  <c r="BC23" i="70"/>
  <c r="BB23" i="70"/>
  <c r="BA23" i="70"/>
  <c r="AZ23" i="70"/>
  <c r="AY23" i="70"/>
  <c r="BP22" i="70"/>
  <c r="BO22" i="70"/>
  <c r="BN22" i="70"/>
  <c r="BM22" i="70"/>
  <c r="BL22" i="70"/>
  <c r="BK22" i="70"/>
  <c r="BJ22" i="70"/>
  <c r="BI22" i="70"/>
  <c r="BH22" i="70"/>
  <c r="BG22" i="70"/>
  <c r="BF22" i="70"/>
  <c r="BE22" i="70"/>
  <c r="BD22" i="70"/>
  <c r="BC22" i="70"/>
  <c r="BB22" i="70"/>
  <c r="BA22" i="70"/>
  <c r="AZ22" i="70"/>
  <c r="AY22" i="70"/>
  <c r="BP21" i="70"/>
  <c r="BO21" i="70"/>
  <c r="BN21" i="70"/>
  <c r="BM21" i="70"/>
  <c r="BL21" i="70"/>
  <c r="BK21" i="70"/>
  <c r="BJ21" i="70"/>
  <c r="BI21" i="70"/>
  <c r="BH21" i="70"/>
  <c r="BG21" i="70"/>
  <c r="BF21" i="70"/>
  <c r="BE21" i="70"/>
  <c r="BD21" i="70"/>
  <c r="BC21" i="70"/>
  <c r="BB21" i="70"/>
  <c r="BA21" i="70"/>
  <c r="AZ21" i="70"/>
  <c r="AY21" i="70"/>
  <c r="BP20" i="70"/>
  <c r="BO20" i="70"/>
  <c r="BN20" i="70"/>
  <c r="BM20" i="70"/>
  <c r="BL20" i="70"/>
  <c r="BK20" i="70"/>
  <c r="BJ20" i="70"/>
  <c r="BI20" i="70"/>
  <c r="BH20" i="70"/>
  <c r="BG20" i="70"/>
  <c r="BF20" i="70"/>
  <c r="BE20" i="70"/>
  <c r="BD20" i="70"/>
  <c r="BC20" i="70"/>
  <c r="BB20" i="70"/>
  <c r="BA20" i="70"/>
  <c r="AZ20" i="70"/>
  <c r="AY20" i="70"/>
  <c r="BP19" i="70"/>
  <c r="BO19" i="70"/>
  <c r="BN19" i="70"/>
  <c r="BM19" i="70"/>
  <c r="BL19" i="70"/>
  <c r="BK19" i="70"/>
  <c r="BJ19" i="70"/>
  <c r="BI19" i="70"/>
  <c r="BH19" i="70"/>
  <c r="BG19" i="70"/>
  <c r="BF19" i="70"/>
  <c r="BE19" i="70"/>
  <c r="BD19" i="70"/>
  <c r="BC19" i="70"/>
  <c r="BB19" i="70"/>
  <c r="BA19" i="70"/>
  <c r="AZ19" i="70"/>
  <c r="AY19" i="70"/>
  <c r="BP18" i="70"/>
  <c r="BO18" i="70"/>
  <c r="BN18" i="70"/>
  <c r="BM18" i="70"/>
  <c r="BL18" i="70"/>
  <c r="BK18" i="70"/>
  <c r="BJ18" i="70"/>
  <c r="BI18" i="70"/>
  <c r="BH18" i="70"/>
  <c r="BG18" i="70"/>
  <c r="BF18" i="70"/>
  <c r="BE18" i="70"/>
  <c r="BD18" i="70"/>
  <c r="BC18" i="70"/>
  <c r="BB18" i="70"/>
  <c r="BA18" i="70"/>
  <c r="AZ18" i="70"/>
  <c r="AY18" i="70"/>
  <c r="BP17" i="70"/>
  <c r="BO17" i="70"/>
  <c r="BN17" i="70"/>
  <c r="BM17" i="70"/>
  <c r="BL17" i="70"/>
  <c r="BK17" i="70"/>
  <c r="BJ17" i="70"/>
  <c r="BI17" i="70"/>
  <c r="BH17" i="70"/>
  <c r="BG17" i="70"/>
  <c r="BF17" i="70"/>
  <c r="BE17" i="70"/>
  <c r="BD17" i="70"/>
  <c r="BC17" i="70"/>
  <c r="BB17" i="70"/>
  <c r="BA17" i="70"/>
  <c r="AZ17" i="70"/>
  <c r="AY17" i="70"/>
  <c r="BP16" i="70"/>
  <c r="BO16" i="70"/>
  <c r="BN16" i="70"/>
  <c r="BM16" i="70"/>
  <c r="BL16" i="70"/>
  <c r="BK16" i="70"/>
  <c r="BJ16" i="70"/>
  <c r="BI16" i="70"/>
  <c r="BH16" i="70"/>
  <c r="BG16" i="70"/>
  <c r="BF16" i="70"/>
  <c r="BE16" i="70"/>
  <c r="BD16" i="70"/>
  <c r="BC16" i="70"/>
  <c r="BB16" i="70"/>
  <c r="BA16" i="70"/>
  <c r="AZ16" i="70"/>
  <c r="AY16" i="70"/>
  <c r="BP15" i="70"/>
  <c r="BO15" i="70"/>
  <c r="BN15" i="70"/>
  <c r="BM15" i="70"/>
  <c r="BL15" i="70"/>
  <c r="BK15" i="70"/>
  <c r="BJ15" i="70"/>
  <c r="BI15" i="70"/>
  <c r="BH15" i="70"/>
  <c r="BG15" i="70"/>
  <c r="BF15" i="70"/>
  <c r="BE15" i="70"/>
  <c r="BD15" i="70"/>
  <c r="BC15" i="70"/>
  <c r="BB15" i="70"/>
  <c r="BA15" i="70"/>
  <c r="AZ15" i="70"/>
  <c r="AY15" i="70"/>
  <c r="BP14" i="70"/>
  <c r="BO14" i="70"/>
  <c r="BN14" i="70"/>
  <c r="BM14" i="70"/>
  <c r="BL14" i="70"/>
  <c r="BK14" i="70"/>
  <c r="BJ14" i="70"/>
  <c r="BI14" i="70"/>
  <c r="BH14" i="70"/>
  <c r="BG14" i="70"/>
  <c r="BF14" i="70"/>
  <c r="BE14" i="70"/>
  <c r="BD14" i="70"/>
  <c r="BC14" i="70"/>
  <c r="BB14" i="70"/>
  <c r="BA14" i="70"/>
  <c r="AZ14" i="70"/>
  <c r="AY14" i="70"/>
  <c r="BP13" i="70"/>
  <c r="BO13" i="70"/>
  <c r="BN13" i="70"/>
  <c r="BM13" i="70"/>
  <c r="BL13" i="70"/>
  <c r="BK13" i="70"/>
  <c r="BJ13" i="70"/>
  <c r="BI13" i="70"/>
  <c r="BH13" i="70"/>
  <c r="BG13" i="70"/>
  <c r="BF13" i="70"/>
  <c r="BE13" i="70"/>
  <c r="BD13" i="70"/>
  <c r="BC13" i="70"/>
  <c r="BB13" i="70"/>
  <c r="BA13" i="70"/>
  <c r="AZ13" i="70"/>
  <c r="AY13" i="70"/>
  <c r="BP12" i="70"/>
  <c r="BO12" i="70"/>
  <c r="BN12" i="70"/>
  <c r="BM12" i="70"/>
  <c r="BL12" i="70"/>
  <c r="BK12" i="70"/>
  <c r="BJ12" i="70"/>
  <c r="BI12" i="70"/>
  <c r="BH12" i="70"/>
  <c r="BG12" i="70"/>
  <c r="BF12" i="70"/>
  <c r="BE12" i="70"/>
  <c r="BD12" i="70"/>
  <c r="BC12" i="70"/>
  <c r="BB12" i="70"/>
  <c r="BA12" i="70"/>
  <c r="AZ12" i="70"/>
  <c r="AY12" i="70"/>
  <c r="BP11" i="70"/>
  <c r="BO11" i="70"/>
  <c r="BN11" i="70"/>
  <c r="BM11" i="70"/>
  <c r="BL11" i="70"/>
  <c r="BK11" i="70"/>
  <c r="BJ11" i="70"/>
  <c r="BI11" i="70"/>
  <c r="BH11" i="70"/>
  <c r="BG11" i="70"/>
  <c r="BF11" i="70"/>
  <c r="BE11" i="70"/>
  <c r="BD11" i="70"/>
  <c r="BC11" i="70"/>
  <c r="BB11" i="70"/>
  <c r="BA11" i="70"/>
  <c r="AZ11" i="70"/>
  <c r="AY11" i="70"/>
  <c r="BP10" i="70"/>
  <c r="BO10" i="70"/>
  <c r="BN10" i="70"/>
  <c r="BM10" i="70"/>
  <c r="BL10" i="70"/>
  <c r="BK10" i="70"/>
  <c r="BJ10" i="70"/>
  <c r="BI10" i="70"/>
  <c r="BH10" i="70"/>
  <c r="BG10" i="70"/>
  <c r="BF10" i="70"/>
  <c r="BE10" i="70"/>
  <c r="BD10" i="70"/>
  <c r="BC10" i="70"/>
  <c r="BB10" i="70"/>
  <c r="BA10" i="70"/>
  <c r="AZ10" i="70"/>
  <c r="AY10" i="70"/>
  <c r="BP9" i="70"/>
  <c r="BO9" i="70"/>
  <c r="BN9" i="70"/>
  <c r="BM9" i="70"/>
  <c r="BL9" i="70"/>
  <c r="BK9" i="70"/>
  <c r="BJ9" i="70"/>
  <c r="BI9" i="70"/>
  <c r="BH9" i="70"/>
  <c r="BG9" i="70"/>
  <c r="BF9" i="70"/>
  <c r="BE9" i="70"/>
  <c r="BD9" i="70"/>
  <c r="BC9" i="70"/>
  <c r="BB9" i="70"/>
  <c r="BA9" i="70"/>
  <c r="AZ9" i="70"/>
  <c r="AY9" i="70"/>
  <c r="B55" i="69"/>
  <c r="B54" i="69"/>
  <c r="BP44" i="69"/>
  <c r="BO44" i="69"/>
  <c r="BN44" i="69"/>
  <c r="BM44" i="69"/>
  <c r="BL44" i="69"/>
  <c r="BK44" i="69"/>
  <c r="BJ44" i="69"/>
  <c r="BI44" i="69"/>
  <c r="BH44" i="69"/>
  <c r="BG44" i="69"/>
  <c r="BF44" i="69"/>
  <c r="BE44" i="69"/>
  <c r="BD44" i="69"/>
  <c r="BC44" i="69"/>
  <c r="BB44" i="69"/>
  <c r="BA44" i="69"/>
  <c r="AZ44" i="69"/>
  <c r="AY44" i="69"/>
  <c r="BP43" i="69"/>
  <c r="BO43" i="69"/>
  <c r="BN43" i="69"/>
  <c r="BM43" i="69"/>
  <c r="BL43" i="69"/>
  <c r="BK43" i="69"/>
  <c r="BJ43" i="69"/>
  <c r="BI43" i="69"/>
  <c r="BH43" i="69"/>
  <c r="BG43" i="69"/>
  <c r="BF43" i="69"/>
  <c r="BE43" i="69"/>
  <c r="BD43" i="69"/>
  <c r="BC43" i="69"/>
  <c r="BB43" i="69"/>
  <c r="BA43" i="69"/>
  <c r="AZ43" i="69"/>
  <c r="AY43" i="69"/>
  <c r="BP42" i="69"/>
  <c r="BO42" i="69"/>
  <c r="BN42" i="69"/>
  <c r="BM42" i="69"/>
  <c r="BL42" i="69"/>
  <c r="BK42" i="69"/>
  <c r="BJ42" i="69"/>
  <c r="BI42" i="69"/>
  <c r="BH42" i="69"/>
  <c r="BG42" i="69"/>
  <c r="BF42" i="69"/>
  <c r="BE42" i="69"/>
  <c r="BD42" i="69"/>
  <c r="BC42" i="69"/>
  <c r="BB42" i="69"/>
  <c r="BA42" i="69"/>
  <c r="AZ42" i="69"/>
  <c r="AY42" i="69"/>
  <c r="BP41" i="69"/>
  <c r="BO41" i="69"/>
  <c r="BN41" i="69"/>
  <c r="BM41" i="69"/>
  <c r="BL41" i="69"/>
  <c r="BK41" i="69"/>
  <c r="BJ41" i="69"/>
  <c r="BI41" i="69"/>
  <c r="BH41" i="69"/>
  <c r="BG41" i="69"/>
  <c r="BF41" i="69"/>
  <c r="BE41" i="69"/>
  <c r="BD41" i="69"/>
  <c r="BC41" i="69"/>
  <c r="BB41" i="69"/>
  <c r="BA41" i="69"/>
  <c r="AZ41" i="69"/>
  <c r="AY41" i="69"/>
  <c r="BP40" i="69"/>
  <c r="BO40" i="69"/>
  <c r="BN40" i="69"/>
  <c r="BM40" i="69"/>
  <c r="BL40" i="69"/>
  <c r="BK40" i="69"/>
  <c r="BJ40" i="69"/>
  <c r="BI40" i="69"/>
  <c r="BH40" i="69"/>
  <c r="BG40" i="69"/>
  <c r="BF40" i="69"/>
  <c r="BE40" i="69"/>
  <c r="BD40" i="69"/>
  <c r="BC40" i="69"/>
  <c r="BB40" i="69"/>
  <c r="BA40" i="69"/>
  <c r="AZ40" i="69"/>
  <c r="AY40" i="69"/>
  <c r="BP39" i="69"/>
  <c r="BO39" i="69"/>
  <c r="BN39" i="69"/>
  <c r="BM39" i="69"/>
  <c r="BL39" i="69"/>
  <c r="BK39" i="69"/>
  <c r="BJ39" i="69"/>
  <c r="BI39" i="69"/>
  <c r="BH39" i="69"/>
  <c r="BG39" i="69"/>
  <c r="BF39" i="69"/>
  <c r="BE39" i="69"/>
  <c r="BD39" i="69"/>
  <c r="BC39" i="69"/>
  <c r="BB39" i="69"/>
  <c r="BA39" i="69"/>
  <c r="AZ39" i="69"/>
  <c r="AY39" i="69"/>
  <c r="BP34" i="69"/>
  <c r="BO34" i="69"/>
  <c r="BN34" i="69"/>
  <c r="BM34" i="69"/>
  <c r="BL34" i="69"/>
  <c r="BK34" i="69"/>
  <c r="BJ34" i="69"/>
  <c r="BI34" i="69"/>
  <c r="BH34" i="69"/>
  <c r="BG34" i="69"/>
  <c r="BF34" i="69"/>
  <c r="BE34" i="69"/>
  <c r="BD34" i="69"/>
  <c r="BC34" i="69"/>
  <c r="BB34" i="69"/>
  <c r="BA34" i="69"/>
  <c r="AZ34" i="69"/>
  <c r="AY34" i="69"/>
  <c r="BP33" i="69"/>
  <c r="BO33" i="69"/>
  <c r="BN33" i="69"/>
  <c r="BM33" i="69"/>
  <c r="BL33" i="69"/>
  <c r="BK33" i="69"/>
  <c r="BJ33" i="69"/>
  <c r="BI33" i="69"/>
  <c r="BH33" i="69"/>
  <c r="BG33" i="69"/>
  <c r="BF33" i="69"/>
  <c r="BE33" i="69"/>
  <c r="BD33" i="69"/>
  <c r="BC33" i="69"/>
  <c r="BB33" i="69"/>
  <c r="BA33" i="69"/>
  <c r="AZ33" i="69"/>
  <c r="AY33" i="69"/>
  <c r="BP32" i="69"/>
  <c r="BO32" i="69"/>
  <c r="BN32" i="69"/>
  <c r="BM32" i="69"/>
  <c r="BL32" i="69"/>
  <c r="BK32" i="69"/>
  <c r="BJ32" i="69"/>
  <c r="BI32" i="69"/>
  <c r="BH32" i="69"/>
  <c r="BG32" i="69"/>
  <c r="BF32" i="69"/>
  <c r="BE32" i="69"/>
  <c r="BD32" i="69"/>
  <c r="BC32" i="69"/>
  <c r="BB32" i="69"/>
  <c r="BA32" i="69"/>
  <c r="AZ32" i="69"/>
  <c r="AY32" i="69"/>
  <c r="BP31" i="69"/>
  <c r="BO31" i="69"/>
  <c r="BN31" i="69"/>
  <c r="BM31" i="69"/>
  <c r="BL31" i="69"/>
  <c r="BK31" i="69"/>
  <c r="BJ31" i="69"/>
  <c r="BI31" i="69"/>
  <c r="BH31" i="69"/>
  <c r="BG31" i="69"/>
  <c r="BF31" i="69"/>
  <c r="BE31" i="69"/>
  <c r="BD31" i="69"/>
  <c r="BC31" i="69"/>
  <c r="BB31" i="69"/>
  <c r="BA31" i="69"/>
  <c r="AZ31" i="69"/>
  <c r="AY31" i="69"/>
  <c r="BP30" i="69"/>
  <c r="BO30" i="69"/>
  <c r="BN30" i="69"/>
  <c r="BM30" i="69"/>
  <c r="BL30" i="69"/>
  <c r="BK30" i="69"/>
  <c r="BJ30" i="69"/>
  <c r="BI30" i="69"/>
  <c r="BH30" i="69"/>
  <c r="BG30" i="69"/>
  <c r="BF30" i="69"/>
  <c r="BE30" i="69"/>
  <c r="BD30" i="69"/>
  <c r="BC30" i="69"/>
  <c r="BB30" i="69"/>
  <c r="BA30" i="69"/>
  <c r="AZ30" i="69"/>
  <c r="AY30" i="69"/>
  <c r="BP29" i="69"/>
  <c r="BO29" i="69"/>
  <c r="BN29" i="69"/>
  <c r="BM29" i="69"/>
  <c r="BL29" i="69"/>
  <c r="BK29" i="69"/>
  <c r="BJ29" i="69"/>
  <c r="BI29" i="69"/>
  <c r="BH29" i="69"/>
  <c r="BG29" i="69"/>
  <c r="BF29" i="69"/>
  <c r="BE29" i="69"/>
  <c r="BD29" i="69"/>
  <c r="BC29" i="69"/>
  <c r="BB29" i="69"/>
  <c r="BA29" i="69"/>
  <c r="AZ29" i="69"/>
  <c r="AY29" i="69"/>
  <c r="BP28" i="69"/>
  <c r="BO28" i="69"/>
  <c r="BN28" i="69"/>
  <c r="BM28" i="69"/>
  <c r="BL28" i="69"/>
  <c r="BK28" i="69"/>
  <c r="BJ28" i="69"/>
  <c r="BI28" i="69"/>
  <c r="BH28" i="69"/>
  <c r="BG28" i="69"/>
  <c r="BF28" i="69"/>
  <c r="BE28" i="69"/>
  <c r="BD28" i="69"/>
  <c r="BC28" i="69"/>
  <c r="BB28" i="69"/>
  <c r="BA28" i="69"/>
  <c r="AZ28" i="69"/>
  <c r="AY28" i="69"/>
  <c r="BP27" i="69"/>
  <c r="BO27" i="69"/>
  <c r="BN27" i="69"/>
  <c r="BM27" i="69"/>
  <c r="BL27" i="69"/>
  <c r="BK27" i="69"/>
  <c r="BJ27" i="69"/>
  <c r="BI27" i="69"/>
  <c r="BH27" i="69"/>
  <c r="BG27" i="69"/>
  <c r="BF27" i="69"/>
  <c r="BE27" i="69"/>
  <c r="BD27" i="69"/>
  <c r="BC27" i="69"/>
  <c r="BB27" i="69"/>
  <c r="BA27" i="69"/>
  <c r="AZ27" i="69"/>
  <c r="AY27" i="69"/>
  <c r="BP26" i="69"/>
  <c r="BO26" i="69"/>
  <c r="BN26" i="69"/>
  <c r="BM26" i="69"/>
  <c r="BL26" i="69"/>
  <c r="BK26" i="69"/>
  <c r="BJ26" i="69"/>
  <c r="BI26" i="69"/>
  <c r="BH26" i="69"/>
  <c r="BG26" i="69"/>
  <c r="BF26" i="69"/>
  <c r="BE26" i="69"/>
  <c r="BD26" i="69"/>
  <c r="BC26" i="69"/>
  <c r="BB26" i="69"/>
  <c r="BA26" i="69"/>
  <c r="AZ26" i="69"/>
  <c r="AY26" i="69"/>
  <c r="BP25" i="69"/>
  <c r="BO25" i="69"/>
  <c r="BN25" i="69"/>
  <c r="BM25" i="69"/>
  <c r="BL25" i="69"/>
  <c r="BK25" i="69"/>
  <c r="BJ25" i="69"/>
  <c r="BI25" i="69"/>
  <c r="BH25" i="69"/>
  <c r="BG25" i="69"/>
  <c r="BF25" i="69"/>
  <c r="BE25" i="69"/>
  <c r="BD25" i="69"/>
  <c r="BC25" i="69"/>
  <c r="BB25" i="69"/>
  <c r="BA25" i="69"/>
  <c r="AZ25" i="69"/>
  <c r="AY25" i="69"/>
  <c r="BP24" i="69"/>
  <c r="BO24" i="69"/>
  <c r="BN24" i="69"/>
  <c r="BM24" i="69"/>
  <c r="BL24" i="69"/>
  <c r="BK24" i="69"/>
  <c r="BJ24" i="69"/>
  <c r="BI24" i="69"/>
  <c r="BH24" i="69"/>
  <c r="BG24" i="69"/>
  <c r="BF24" i="69"/>
  <c r="BE24" i="69"/>
  <c r="BD24" i="69"/>
  <c r="BC24" i="69"/>
  <c r="BB24" i="69"/>
  <c r="BA24" i="69"/>
  <c r="AZ24" i="69"/>
  <c r="AY24" i="69"/>
  <c r="BP23" i="69"/>
  <c r="BO23" i="69"/>
  <c r="BN23" i="69"/>
  <c r="BM23" i="69"/>
  <c r="BL23" i="69"/>
  <c r="BK23" i="69"/>
  <c r="BJ23" i="69"/>
  <c r="BI23" i="69"/>
  <c r="BH23" i="69"/>
  <c r="BG23" i="69"/>
  <c r="BF23" i="69"/>
  <c r="BE23" i="69"/>
  <c r="BD23" i="69"/>
  <c r="BC23" i="69"/>
  <c r="BB23" i="69"/>
  <c r="BA23" i="69"/>
  <c r="AZ23" i="69"/>
  <c r="AY23" i="69"/>
  <c r="BP22" i="69"/>
  <c r="BO22" i="69"/>
  <c r="BN22" i="69"/>
  <c r="BM22" i="69"/>
  <c r="BL22" i="69"/>
  <c r="BK22" i="69"/>
  <c r="BJ22" i="69"/>
  <c r="BI22" i="69"/>
  <c r="BH22" i="69"/>
  <c r="BG22" i="69"/>
  <c r="BF22" i="69"/>
  <c r="BE22" i="69"/>
  <c r="BD22" i="69"/>
  <c r="BC22" i="69"/>
  <c r="BB22" i="69"/>
  <c r="BA22" i="69"/>
  <c r="AZ22" i="69"/>
  <c r="AY22" i="69"/>
  <c r="BP21" i="69"/>
  <c r="BO21" i="69"/>
  <c r="BN21" i="69"/>
  <c r="BM21" i="69"/>
  <c r="BL21" i="69"/>
  <c r="BK21" i="69"/>
  <c r="BJ21" i="69"/>
  <c r="BI21" i="69"/>
  <c r="BH21" i="69"/>
  <c r="BG21" i="69"/>
  <c r="BF21" i="69"/>
  <c r="BE21" i="69"/>
  <c r="BD21" i="69"/>
  <c r="BC21" i="69"/>
  <c r="BB21" i="69"/>
  <c r="BA21" i="69"/>
  <c r="AZ21" i="69"/>
  <c r="AY21" i="69"/>
  <c r="BP20" i="69"/>
  <c r="BO20" i="69"/>
  <c r="BN20" i="69"/>
  <c r="BM20" i="69"/>
  <c r="BL20" i="69"/>
  <c r="BK20" i="69"/>
  <c r="BJ20" i="69"/>
  <c r="BI20" i="69"/>
  <c r="BH20" i="69"/>
  <c r="BG20" i="69"/>
  <c r="BF20" i="69"/>
  <c r="BE20" i="69"/>
  <c r="BD20" i="69"/>
  <c r="BC20" i="69"/>
  <c r="BB20" i="69"/>
  <c r="BA20" i="69"/>
  <c r="AZ20" i="69"/>
  <c r="AY20" i="69"/>
  <c r="BP19" i="69"/>
  <c r="BO19" i="69"/>
  <c r="BN19" i="69"/>
  <c r="BM19" i="69"/>
  <c r="BL19" i="69"/>
  <c r="BK19" i="69"/>
  <c r="BJ19" i="69"/>
  <c r="BI19" i="69"/>
  <c r="BH19" i="69"/>
  <c r="BG19" i="69"/>
  <c r="BF19" i="69"/>
  <c r="BE19" i="69"/>
  <c r="BD19" i="69"/>
  <c r="BC19" i="69"/>
  <c r="BB19" i="69"/>
  <c r="BA19" i="69"/>
  <c r="AZ19" i="69"/>
  <c r="AY19" i="69"/>
  <c r="BP18" i="69"/>
  <c r="BO18" i="69"/>
  <c r="BN18" i="69"/>
  <c r="BM18" i="69"/>
  <c r="BL18" i="69"/>
  <c r="BK18" i="69"/>
  <c r="BJ18" i="69"/>
  <c r="BI18" i="69"/>
  <c r="BH18" i="69"/>
  <c r="BG18" i="69"/>
  <c r="BF18" i="69"/>
  <c r="BE18" i="69"/>
  <c r="BD18" i="69"/>
  <c r="BC18" i="69"/>
  <c r="BB18" i="69"/>
  <c r="BA18" i="69"/>
  <c r="AZ18" i="69"/>
  <c r="AY18" i="69"/>
  <c r="BP17" i="69"/>
  <c r="BO17" i="69"/>
  <c r="BN17" i="69"/>
  <c r="BM17" i="69"/>
  <c r="BL17" i="69"/>
  <c r="BK17" i="69"/>
  <c r="BJ17" i="69"/>
  <c r="BI17" i="69"/>
  <c r="BH17" i="69"/>
  <c r="BG17" i="69"/>
  <c r="BF17" i="69"/>
  <c r="BE17" i="69"/>
  <c r="BD17" i="69"/>
  <c r="BC17" i="69"/>
  <c r="BB17" i="69"/>
  <c r="BA17" i="69"/>
  <c r="AZ17" i="69"/>
  <c r="AY17" i="69"/>
  <c r="BP16" i="69"/>
  <c r="BO16" i="69"/>
  <c r="BN16" i="69"/>
  <c r="BM16" i="69"/>
  <c r="BL16" i="69"/>
  <c r="BK16" i="69"/>
  <c r="BJ16" i="69"/>
  <c r="BI16" i="69"/>
  <c r="BH16" i="69"/>
  <c r="BG16" i="69"/>
  <c r="BF16" i="69"/>
  <c r="BE16" i="69"/>
  <c r="BD16" i="69"/>
  <c r="BC16" i="69"/>
  <c r="BB16" i="69"/>
  <c r="BA16" i="69"/>
  <c r="AZ16" i="69"/>
  <c r="AY16" i="69"/>
  <c r="BP15" i="69"/>
  <c r="BO15" i="69"/>
  <c r="BN15" i="69"/>
  <c r="BM15" i="69"/>
  <c r="BL15" i="69"/>
  <c r="BK15" i="69"/>
  <c r="BJ15" i="69"/>
  <c r="BI15" i="69"/>
  <c r="BH15" i="69"/>
  <c r="BG15" i="69"/>
  <c r="BF15" i="69"/>
  <c r="BE15" i="69"/>
  <c r="BD15" i="69"/>
  <c r="BC15" i="69"/>
  <c r="BB15" i="69"/>
  <c r="BA15" i="69"/>
  <c r="AZ15" i="69"/>
  <c r="AY15" i="69"/>
  <c r="BP14" i="69"/>
  <c r="BO14" i="69"/>
  <c r="BN14" i="69"/>
  <c r="BM14" i="69"/>
  <c r="BL14" i="69"/>
  <c r="BK14" i="69"/>
  <c r="BJ14" i="69"/>
  <c r="BI14" i="69"/>
  <c r="BH14" i="69"/>
  <c r="BG14" i="69"/>
  <c r="BF14" i="69"/>
  <c r="BE14" i="69"/>
  <c r="BD14" i="69"/>
  <c r="BC14" i="69"/>
  <c r="BB14" i="69"/>
  <c r="BA14" i="69"/>
  <c r="AZ14" i="69"/>
  <c r="AY14" i="69"/>
  <c r="BP13" i="69"/>
  <c r="BO13" i="69"/>
  <c r="BN13" i="69"/>
  <c r="BM13" i="69"/>
  <c r="BL13" i="69"/>
  <c r="BK13" i="69"/>
  <c r="BJ13" i="69"/>
  <c r="BI13" i="69"/>
  <c r="BH13" i="69"/>
  <c r="BG13" i="69"/>
  <c r="BF13" i="69"/>
  <c r="BE13" i="69"/>
  <c r="BD13" i="69"/>
  <c r="BC13" i="69"/>
  <c r="BB13" i="69"/>
  <c r="BA13" i="69"/>
  <c r="AZ13" i="69"/>
  <c r="AY13" i="69"/>
  <c r="BP12" i="69"/>
  <c r="BO12" i="69"/>
  <c r="BN12" i="69"/>
  <c r="BM12" i="69"/>
  <c r="BL12" i="69"/>
  <c r="BK12" i="69"/>
  <c r="BJ12" i="69"/>
  <c r="BI12" i="69"/>
  <c r="BH12" i="69"/>
  <c r="BG12" i="69"/>
  <c r="BF12" i="69"/>
  <c r="BE12" i="69"/>
  <c r="BD12" i="69"/>
  <c r="BC12" i="69"/>
  <c r="BB12" i="69"/>
  <c r="BA12" i="69"/>
  <c r="AZ12" i="69"/>
  <c r="AY12" i="69"/>
  <c r="BP11" i="69"/>
  <c r="BO11" i="69"/>
  <c r="BN11" i="69"/>
  <c r="BM11" i="69"/>
  <c r="BL11" i="69"/>
  <c r="BK11" i="69"/>
  <c r="BJ11" i="69"/>
  <c r="BI11" i="69"/>
  <c r="BH11" i="69"/>
  <c r="BG11" i="69"/>
  <c r="BF11" i="69"/>
  <c r="BE11" i="69"/>
  <c r="BD11" i="69"/>
  <c r="BC11" i="69"/>
  <c r="BB11" i="69"/>
  <c r="BA11" i="69"/>
  <c r="AZ11" i="69"/>
  <c r="AY11" i="69"/>
  <c r="BP10" i="69"/>
  <c r="BO10" i="69"/>
  <c r="BN10" i="69"/>
  <c r="BM10" i="69"/>
  <c r="BL10" i="69"/>
  <c r="BK10" i="69"/>
  <c r="BJ10" i="69"/>
  <c r="BI10" i="69"/>
  <c r="BH10" i="69"/>
  <c r="BG10" i="69"/>
  <c r="BF10" i="69"/>
  <c r="BE10" i="69"/>
  <c r="BD10" i="69"/>
  <c r="BC10" i="69"/>
  <c r="BB10" i="69"/>
  <c r="BA10" i="69"/>
  <c r="AZ10" i="69"/>
  <c r="AY10" i="69"/>
  <c r="BP9" i="69"/>
  <c r="BO9" i="69"/>
  <c r="BN9" i="69"/>
  <c r="BM9" i="69"/>
  <c r="BL9" i="69"/>
  <c r="BK9" i="69"/>
  <c r="BJ9" i="69"/>
  <c r="BI9" i="69"/>
  <c r="BH9" i="69"/>
  <c r="BG9" i="69"/>
  <c r="BF9" i="69"/>
  <c r="BE9" i="69"/>
  <c r="BD9" i="69"/>
  <c r="BC9" i="69"/>
  <c r="BB9" i="69"/>
  <c r="BA9" i="69"/>
  <c r="AZ9" i="69"/>
  <c r="AY9" i="69"/>
  <c r="B55" i="68"/>
  <c r="B54" i="68"/>
  <c r="BP44" i="68"/>
  <c r="BO44" i="68"/>
  <c r="BN44" i="68"/>
  <c r="BM44" i="68"/>
  <c r="BL44" i="68"/>
  <c r="BK44" i="68"/>
  <c r="BJ44" i="68"/>
  <c r="BI44" i="68"/>
  <c r="BH44" i="68"/>
  <c r="BG44" i="68"/>
  <c r="BF44" i="68"/>
  <c r="BE44" i="68"/>
  <c r="BD44" i="68"/>
  <c r="BC44" i="68"/>
  <c r="BB44" i="68"/>
  <c r="BA44" i="68"/>
  <c r="AZ44" i="68"/>
  <c r="AY44" i="68"/>
  <c r="BP43" i="68"/>
  <c r="BO43" i="68"/>
  <c r="BN43" i="68"/>
  <c r="BM43" i="68"/>
  <c r="BL43" i="68"/>
  <c r="BK43" i="68"/>
  <c r="BJ43" i="68"/>
  <c r="BI43" i="68"/>
  <c r="BH43" i="68"/>
  <c r="BG43" i="68"/>
  <c r="BF43" i="68"/>
  <c r="BE43" i="68"/>
  <c r="BD43" i="68"/>
  <c r="BC43" i="68"/>
  <c r="BB43" i="68"/>
  <c r="BA43" i="68"/>
  <c r="AZ43" i="68"/>
  <c r="AY43" i="68"/>
  <c r="BP42" i="68"/>
  <c r="BO42" i="68"/>
  <c r="BN42" i="68"/>
  <c r="BM42" i="68"/>
  <c r="BL42" i="68"/>
  <c r="BK42" i="68"/>
  <c r="BJ42" i="68"/>
  <c r="BI42" i="68"/>
  <c r="BH42" i="68"/>
  <c r="BG42" i="68"/>
  <c r="BF42" i="68"/>
  <c r="BE42" i="68"/>
  <c r="BD42" i="68"/>
  <c r="BC42" i="68"/>
  <c r="BB42" i="68"/>
  <c r="BA42" i="68"/>
  <c r="AZ42" i="68"/>
  <c r="AY42" i="68"/>
  <c r="BP41" i="68"/>
  <c r="BO41" i="68"/>
  <c r="BN41" i="68"/>
  <c r="BM41" i="68"/>
  <c r="BL41" i="68"/>
  <c r="BK41" i="68"/>
  <c r="BJ41" i="68"/>
  <c r="BI41" i="68"/>
  <c r="BH41" i="68"/>
  <c r="BG41" i="68"/>
  <c r="BF41" i="68"/>
  <c r="BE41" i="68"/>
  <c r="BD41" i="68"/>
  <c r="BC41" i="68"/>
  <c r="BB41" i="68"/>
  <c r="BA41" i="68"/>
  <c r="AZ41" i="68"/>
  <c r="AY41" i="68"/>
  <c r="BP40" i="68"/>
  <c r="BO40" i="68"/>
  <c r="BN40" i="68"/>
  <c r="BM40" i="68"/>
  <c r="BL40" i="68"/>
  <c r="BK40" i="68"/>
  <c r="BJ40" i="68"/>
  <c r="BI40" i="68"/>
  <c r="BH40" i="68"/>
  <c r="BG40" i="68"/>
  <c r="BF40" i="68"/>
  <c r="BE40" i="68"/>
  <c r="BD40" i="68"/>
  <c r="BC40" i="68"/>
  <c r="BB40" i="68"/>
  <c r="BA40" i="68"/>
  <c r="AZ40" i="68"/>
  <c r="AY40" i="68"/>
  <c r="BP39" i="68"/>
  <c r="BO39" i="68"/>
  <c r="BN39" i="68"/>
  <c r="BM39" i="68"/>
  <c r="BL39" i="68"/>
  <c r="BK39" i="68"/>
  <c r="BJ39" i="68"/>
  <c r="BI39" i="68"/>
  <c r="BH39" i="68"/>
  <c r="BG39" i="68"/>
  <c r="BF39" i="68"/>
  <c r="BE39" i="68"/>
  <c r="BD39" i="68"/>
  <c r="BC39" i="68"/>
  <c r="BB39" i="68"/>
  <c r="BA39" i="68"/>
  <c r="AZ39" i="68"/>
  <c r="AY39" i="68"/>
  <c r="BP34" i="68"/>
  <c r="BO34" i="68"/>
  <c r="BN34" i="68"/>
  <c r="BM34" i="68"/>
  <c r="BL34" i="68"/>
  <c r="BK34" i="68"/>
  <c r="BJ34" i="68"/>
  <c r="BI34" i="68"/>
  <c r="BH34" i="68"/>
  <c r="BG34" i="68"/>
  <c r="BF34" i="68"/>
  <c r="BE34" i="68"/>
  <c r="BD34" i="68"/>
  <c r="BC34" i="68"/>
  <c r="BB34" i="68"/>
  <c r="BA34" i="68"/>
  <c r="AZ34" i="68"/>
  <c r="AY34" i="68"/>
  <c r="BP33" i="68"/>
  <c r="BO33" i="68"/>
  <c r="BN33" i="68"/>
  <c r="BM33" i="68"/>
  <c r="BL33" i="68"/>
  <c r="BK33" i="68"/>
  <c r="BJ33" i="68"/>
  <c r="BI33" i="68"/>
  <c r="BH33" i="68"/>
  <c r="BG33" i="68"/>
  <c r="BF33" i="68"/>
  <c r="BE33" i="68"/>
  <c r="BD33" i="68"/>
  <c r="BC33" i="68"/>
  <c r="BB33" i="68"/>
  <c r="BA33" i="68"/>
  <c r="AZ33" i="68"/>
  <c r="AY33" i="68"/>
  <c r="BP32" i="68"/>
  <c r="BO32" i="68"/>
  <c r="BN32" i="68"/>
  <c r="BM32" i="68"/>
  <c r="BL32" i="68"/>
  <c r="BK32" i="68"/>
  <c r="BJ32" i="68"/>
  <c r="BI32" i="68"/>
  <c r="BH32" i="68"/>
  <c r="BG32" i="68"/>
  <c r="BF32" i="68"/>
  <c r="BE32" i="68"/>
  <c r="BD32" i="68"/>
  <c r="BC32" i="68"/>
  <c r="BB32" i="68"/>
  <c r="BA32" i="68"/>
  <c r="AZ32" i="68"/>
  <c r="AY32" i="68"/>
  <c r="BP31" i="68"/>
  <c r="BO31" i="68"/>
  <c r="BN31" i="68"/>
  <c r="BM31" i="68"/>
  <c r="BL31" i="68"/>
  <c r="BK31" i="68"/>
  <c r="BJ31" i="68"/>
  <c r="BI31" i="68"/>
  <c r="BH31" i="68"/>
  <c r="BG31" i="68"/>
  <c r="BF31" i="68"/>
  <c r="BE31" i="68"/>
  <c r="BD31" i="68"/>
  <c r="BC31" i="68"/>
  <c r="BB31" i="68"/>
  <c r="BA31" i="68"/>
  <c r="AZ31" i="68"/>
  <c r="AY31" i="68"/>
  <c r="BP30" i="68"/>
  <c r="BO30" i="68"/>
  <c r="BN30" i="68"/>
  <c r="BM30" i="68"/>
  <c r="BL30" i="68"/>
  <c r="BK30" i="68"/>
  <c r="BJ30" i="68"/>
  <c r="BI30" i="68"/>
  <c r="BH30" i="68"/>
  <c r="BG30" i="68"/>
  <c r="BF30" i="68"/>
  <c r="BE30" i="68"/>
  <c r="BD30" i="68"/>
  <c r="BC30" i="68"/>
  <c r="BB30" i="68"/>
  <c r="BA30" i="68"/>
  <c r="AZ30" i="68"/>
  <c r="AY30" i="68"/>
  <c r="BP29" i="68"/>
  <c r="BO29" i="68"/>
  <c r="BN29" i="68"/>
  <c r="BM29" i="68"/>
  <c r="BL29" i="68"/>
  <c r="BK29" i="68"/>
  <c r="BJ29" i="68"/>
  <c r="BI29" i="68"/>
  <c r="BH29" i="68"/>
  <c r="BG29" i="68"/>
  <c r="BF29" i="68"/>
  <c r="BE29" i="68"/>
  <c r="BD29" i="68"/>
  <c r="BC29" i="68"/>
  <c r="BB29" i="68"/>
  <c r="BA29" i="68"/>
  <c r="AZ29" i="68"/>
  <c r="AY29" i="68"/>
  <c r="BP28" i="68"/>
  <c r="BO28" i="68"/>
  <c r="BN28" i="68"/>
  <c r="BM28" i="68"/>
  <c r="BL28" i="68"/>
  <c r="BK28" i="68"/>
  <c r="BJ28" i="68"/>
  <c r="BI28" i="68"/>
  <c r="BH28" i="68"/>
  <c r="BG28" i="68"/>
  <c r="BF28" i="68"/>
  <c r="BE28" i="68"/>
  <c r="BD28" i="68"/>
  <c r="BC28" i="68"/>
  <c r="BB28" i="68"/>
  <c r="BA28" i="68"/>
  <c r="AZ28" i="68"/>
  <c r="AY28" i="68"/>
  <c r="BP27" i="68"/>
  <c r="BO27" i="68"/>
  <c r="BN27" i="68"/>
  <c r="BM27" i="68"/>
  <c r="BL27" i="68"/>
  <c r="BK27" i="68"/>
  <c r="BJ27" i="68"/>
  <c r="BI27" i="68"/>
  <c r="BH27" i="68"/>
  <c r="BG27" i="68"/>
  <c r="BF27" i="68"/>
  <c r="BE27" i="68"/>
  <c r="BD27" i="68"/>
  <c r="BC27" i="68"/>
  <c r="BB27" i="68"/>
  <c r="BA27" i="68"/>
  <c r="AZ27" i="68"/>
  <c r="AY27" i="68"/>
  <c r="BP26" i="68"/>
  <c r="BO26" i="68"/>
  <c r="BN26" i="68"/>
  <c r="BM26" i="68"/>
  <c r="BL26" i="68"/>
  <c r="BK26" i="68"/>
  <c r="BJ26" i="68"/>
  <c r="BI26" i="68"/>
  <c r="BH26" i="68"/>
  <c r="BG26" i="68"/>
  <c r="BF26" i="68"/>
  <c r="BE26" i="68"/>
  <c r="BD26" i="68"/>
  <c r="BC26" i="68"/>
  <c r="BB26" i="68"/>
  <c r="BA26" i="68"/>
  <c r="AZ26" i="68"/>
  <c r="AY26" i="68"/>
  <c r="BP25" i="68"/>
  <c r="BO25" i="68"/>
  <c r="BN25" i="68"/>
  <c r="BM25" i="68"/>
  <c r="BL25" i="68"/>
  <c r="BK25" i="68"/>
  <c r="BJ25" i="68"/>
  <c r="BI25" i="68"/>
  <c r="BH25" i="68"/>
  <c r="BG25" i="68"/>
  <c r="BF25" i="68"/>
  <c r="BE25" i="68"/>
  <c r="BD25" i="68"/>
  <c r="BC25" i="68"/>
  <c r="BB25" i="68"/>
  <c r="BA25" i="68"/>
  <c r="AZ25" i="68"/>
  <c r="AY25" i="68"/>
  <c r="BP24" i="68"/>
  <c r="BO24" i="68"/>
  <c r="BN24" i="68"/>
  <c r="BM24" i="68"/>
  <c r="BL24" i="68"/>
  <c r="BK24" i="68"/>
  <c r="BJ24" i="68"/>
  <c r="BI24" i="68"/>
  <c r="BH24" i="68"/>
  <c r="BG24" i="68"/>
  <c r="BF24" i="68"/>
  <c r="BE24" i="68"/>
  <c r="BD24" i="68"/>
  <c r="BC24" i="68"/>
  <c r="BB24" i="68"/>
  <c r="BA24" i="68"/>
  <c r="AZ24" i="68"/>
  <c r="AY24" i="68"/>
  <c r="BP23" i="68"/>
  <c r="BO23" i="68"/>
  <c r="BN23" i="68"/>
  <c r="BM23" i="68"/>
  <c r="BL23" i="68"/>
  <c r="BK23" i="68"/>
  <c r="BJ23" i="68"/>
  <c r="BI23" i="68"/>
  <c r="BH23" i="68"/>
  <c r="BG23" i="68"/>
  <c r="BF23" i="68"/>
  <c r="BE23" i="68"/>
  <c r="BD23" i="68"/>
  <c r="BC23" i="68"/>
  <c r="BB23" i="68"/>
  <c r="BA23" i="68"/>
  <c r="AZ23" i="68"/>
  <c r="AY23" i="68"/>
  <c r="BP22" i="68"/>
  <c r="BO22" i="68"/>
  <c r="BN22" i="68"/>
  <c r="BM22" i="68"/>
  <c r="BL22" i="68"/>
  <c r="BK22" i="68"/>
  <c r="BJ22" i="68"/>
  <c r="BI22" i="68"/>
  <c r="BH22" i="68"/>
  <c r="BG22" i="68"/>
  <c r="BF22" i="68"/>
  <c r="BE22" i="68"/>
  <c r="BD22" i="68"/>
  <c r="BC22" i="68"/>
  <c r="BB22" i="68"/>
  <c r="BA22" i="68"/>
  <c r="AZ22" i="68"/>
  <c r="AY22" i="68"/>
  <c r="BP21" i="68"/>
  <c r="BO21" i="68"/>
  <c r="BN21" i="68"/>
  <c r="BM21" i="68"/>
  <c r="BL21" i="68"/>
  <c r="BK21" i="68"/>
  <c r="BJ21" i="68"/>
  <c r="BI21" i="68"/>
  <c r="BH21" i="68"/>
  <c r="BG21" i="68"/>
  <c r="BF21" i="68"/>
  <c r="BE21" i="68"/>
  <c r="BD21" i="68"/>
  <c r="BC21" i="68"/>
  <c r="BB21" i="68"/>
  <c r="BA21" i="68"/>
  <c r="AZ21" i="68"/>
  <c r="AY21" i="68"/>
  <c r="BP20" i="68"/>
  <c r="BO20" i="68"/>
  <c r="BN20" i="68"/>
  <c r="BM20" i="68"/>
  <c r="BL20" i="68"/>
  <c r="BK20" i="68"/>
  <c r="BJ20" i="68"/>
  <c r="BI20" i="68"/>
  <c r="BH20" i="68"/>
  <c r="BG20" i="68"/>
  <c r="BF20" i="68"/>
  <c r="BE20" i="68"/>
  <c r="BD20" i="68"/>
  <c r="BC20" i="68"/>
  <c r="BB20" i="68"/>
  <c r="BA20" i="68"/>
  <c r="AZ20" i="68"/>
  <c r="AY20" i="68"/>
  <c r="BP19" i="68"/>
  <c r="BO19" i="68"/>
  <c r="BN19" i="68"/>
  <c r="BM19" i="68"/>
  <c r="BL19" i="68"/>
  <c r="BK19" i="68"/>
  <c r="BJ19" i="68"/>
  <c r="BI19" i="68"/>
  <c r="BH19" i="68"/>
  <c r="BG19" i="68"/>
  <c r="BF19" i="68"/>
  <c r="BE19" i="68"/>
  <c r="BD19" i="68"/>
  <c r="BC19" i="68"/>
  <c r="BB19" i="68"/>
  <c r="BA19" i="68"/>
  <c r="AZ19" i="68"/>
  <c r="AY19" i="68"/>
  <c r="BP18" i="68"/>
  <c r="BO18" i="68"/>
  <c r="BN18" i="68"/>
  <c r="BM18" i="68"/>
  <c r="BL18" i="68"/>
  <c r="BK18" i="68"/>
  <c r="BJ18" i="68"/>
  <c r="BI18" i="68"/>
  <c r="BH18" i="68"/>
  <c r="BG18" i="68"/>
  <c r="BF18" i="68"/>
  <c r="BE18" i="68"/>
  <c r="BD18" i="68"/>
  <c r="BC18" i="68"/>
  <c r="BB18" i="68"/>
  <c r="BA18" i="68"/>
  <c r="AZ18" i="68"/>
  <c r="AY18" i="68"/>
  <c r="BP17" i="68"/>
  <c r="BO17" i="68"/>
  <c r="BN17" i="68"/>
  <c r="BM17" i="68"/>
  <c r="BL17" i="68"/>
  <c r="BK17" i="68"/>
  <c r="BJ17" i="68"/>
  <c r="BI17" i="68"/>
  <c r="BH17" i="68"/>
  <c r="BG17" i="68"/>
  <c r="BF17" i="68"/>
  <c r="BE17" i="68"/>
  <c r="BD17" i="68"/>
  <c r="BC17" i="68"/>
  <c r="BB17" i="68"/>
  <c r="BA17" i="68"/>
  <c r="AZ17" i="68"/>
  <c r="AY17" i="68"/>
  <c r="BP16" i="68"/>
  <c r="BO16" i="68"/>
  <c r="BN16" i="68"/>
  <c r="BM16" i="68"/>
  <c r="BL16" i="68"/>
  <c r="BK16" i="68"/>
  <c r="BJ16" i="68"/>
  <c r="BI16" i="68"/>
  <c r="BH16" i="68"/>
  <c r="BG16" i="68"/>
  <c r="BF16" i="68"/>
  <c r="BE16" i="68"/>
  <c r="BD16" i="68"/>
  <c r="BC16" i="68"/>
  <c r="BB16" i="68"/>
  <c r="BA16" i="68"/>
  <c r="AZ16" i="68"/>
  <c r="AY16" i="68"/>
  <c r="BP15" i="68"/>
  <c r="BO15" i="68"/>
  <c r="BN15" i="68"/>
  <c r="BM15" i="68"/>
  <c r="BL15" i="68"/>
  <c r="BK15" i="68"/>
  <c r="BJ15" i="68"/>
  <c r="BI15" i="68"/>
  <c r="BH15" i="68"/>
  <c r="BG15" i="68"/>
  <c r="BF15" i="68"/>
  <c r="BE15" i="68"/>
  <c r="BD15" i="68"/>
  <c r="BC15" i="68"/>
  <c r="BB15" i="68"/>
  <c r="BA15" i="68"/>
  <c r="AZ15" i="68"/>
  <c r="AY15" i="68"/>
  <c r="BP14" i="68"/>
  <c r="BO14" i="68"/>
  <c r="BN14" i="68"/>
  <c r="BM14" i="68"/>
  <c r="BL14" i="68"/>
  <c r="BK14" i="68"/>
  <c r="BJ14" i="68"/>
  <c r="BI14" i="68"/>
  <c r="BH14" i="68"/>
  <c r="BG14" i="68"/>
  <c r="BF14" i="68"/>
  <c r="BE14" i="68"/>
  <c r="BD14" i="68"/>
  <c r="BC14" i="68"/>
  <c r="BB14" i="68"/>
  <c r="BA14" i="68"/>
  <c r="AZ14" i="68"/>
  <c r="AY14" i="68"/>
  <c r="BP13" i="68"/>
  <c r="BO13" i="68"/>
  <c r="BN13" i="68"/>
  <c r="BM13" i="68"/>
  <c r="BL13" i="68"/>
  <c r="BK13" i="68"/>
  <c r="BJ13" i="68"/>
  <c r="BI13" i="68"/>
  <c r="BH13" i="68"/>
  <c r="BG13" i="68"/>
  <c r="BF13" i="68"/>
  <c r="BE13" i="68"/>
  <c r="BD13" i="68"/>
  <c r="BC13" i="68"/>
  <c r="BB13" i="68"/>
  <c r="BA13" i="68"/>
  <c r="AZ13" i="68"/>
  <c r="AY13" i="68"/>
  <c r="BP12" i="68"/>
  <c r="BO12" i="68"/>
  <c r="BN12" i="68"/>
  <c r="BM12" i="68"/>
  <c r="BL12" i="68"/>
  <c r="BK12" i="68"/>
  <c r="BJ12" i="68"/>
  <c r="BI12" i="68"/>
  <c r="BH12" i="68"/>
  <c r="BG12" i="68"/>
  <c r="BF12" i="68"/>
  <c r="BE12" i="68"/>
  <c r="BD12" i="68"/>
  <c r="BC12" i="68"/>
  <c r="BB12" i="68"/>
  <c r="BA12" i="68"/>
  <c r="AZ12" i="68"/>
  <c r="AY12" i="68"/>
  <c r="BP11" i="68"/>
  <c r="BO11" i="68"/>
  <c r="BN11" i="68"/>
  <c r="BM11" i="68"/>
  <c r="BL11" i="68"/>
  <c r="BK11" i="68"/>
  <c r="BJ11" i="68"/>
  <c r="BI11" i="68"/>
  <c r="BH11" i="68"/>
  <c r="BG11" i="68"/>
  <c r="BF11" i="68"/>
  <c r="BE11" i="68"/>
  <c r="BD11" i="68"/>
  <c r="BC11" i="68"/>
  <c r="BB11" i="68"/>
  <c r="BA11" i="68"/>
  <c r="AZ11" i="68"/>
  <c r="AY11" i="68"/>
  <c r="BP10" i="68"/>
  <c r="BO10" i="68"/>
  <c r="BN10" i="68"/>
  <c r="BM10" i="68"/>
  <c r="BL10" i="68"/>
  <c r="BK10" i="68"/>
  <c r="BJ10" i="68"/>
  <c r="BI10" i="68"/>
  <c r="BH10" i="68"/>
  <c r="BG10" i="68"/>
  <c r="BF10" i="68"/>
  <c r="BE10" i="68"/>
  <c r="BD10" i="68"/>
  <c r="BC10" i="68"/>
  <c r="BB10" i="68"/>
  <c r="BA10" i="68"/>
  <c r="AZ10" i="68"/>
  <c r="AY10" i="68"/>
  <c r="BP9" i="68"/>
  <c r="BO9" i="68"/>
  <c r="BN9" i="68"/>
  <c r="BM9" i="68"/>
  <c r="BL9" i="68"/>
  <c r="BK9" i="68"/>
  <c r="BJ9" i="68"/>
  <c r="BI9" i="68"/>
  <c r="BH9" i="68"/>
  <c r="BG9" i="68"/>
  <c r="BF9" i="68"/>
  <c r="BE9" i="68"/>
  <c r="BD9" i="68"/>
  <c r="BC9" i="68"/>
  <c r="BB9" i="68"/>
  <c r="BA9" i="68"/>
  <c r="AZ9" i="68"/>
  <c r="AY9" i="68"/>
  <c r="B55" i="67"/>
  <c r="B54" i="67"/>
  <c r="BP44" i="67"/>
  <c r="BO44" i="67"/>
  <c r="BN44" i="67"/>
  <c r="BM44" i="67"/>
  <c r="BL44" i="67"/>
  <c r="BK44" i="67"/>
  <c r="BJ44" i="67"/>
  <c r="BI44" i="67"/>
  <c r="BH44" i="67"/>
  <c r="BG44" i="67"/>
  <c r="BF44" i="67"/>
  <c r="BE44" i="67"/>
  <c r="BD44" i="67"/>
  <c r="BC44" i="67"/>
  <c r="BB44" i="67"/>
  <c r="BA44" i="67"/>
  <c r="AZ44" i="67"/>
  <c r="AY44" i="67"/>
  <c r="BP43" i="67"/>
  <c r="BO43" i="67"/>
  <c r="BN43" i="67"/>
  <c r="BM43" i="67"/>
  <c r="BL43" i="67"/>
  <c r="BK43" i="67"/>
  <c r="BJ43" i="67"/>
  <c r="BI43" i="67"/>
  <c r="BH43" i="67"/>
  <c r="BG43" i="67"/>
  <c r="BF43" i="67"/>
  <c r="BE43" i="67"/>
  <c r="BD43" i="67"/>
  <c r="BC43" i="67"/>
  <c r="BB43" i="67"/>
  <c r="BA43" i="67"/>
  <c r="AZ43" i="67"/>
  <c r="AY43" i="67"/>
  <c r="BP42" i="67"/>
  <c r="BO42" i="67"/>
  <c r="BN42" i="67"/>
  <c r="BM42" i="67"/>
  <c r="BL42" i="67"/>
  <c r="BK42" i="67"/>
  <c r="BJ42" i="67"/>
  <c r="BI42" i="67"/>
  <c r="BH42" i="67"/>
  <c r="BG42" i="67"/>
  <c r="BF42" i="67"/>
  <c r="BE42" i="67"/>
  <c r="BD42" i="67"/>
  <c r="BC42" i="67"/>
  <c r="BB42" i="67"/>
  <c r="BA42" i="67"/>
  <c r="AZ42" i="67"/>
  <c r="AY42" i="67"/>
  <c r="BP41" i="67"/>
  <c r="BO41" i="67"/>
  <c r="BN41" i="67"/>
  <c r="BM41" i="67"/>
  <c r="BL41" i="67"/>
  <c r="BK41" i="67"/>
  <c r="BJ41" i="67"/>
  <c r="BI41" i="67"/>
  <c r="BH41" i="67"/>
  <c r="BG41" i="67"/>
  <c r="BF41" i="67"/>
  <c r="BE41" i="67"/>
  <c r="BD41" i="67"/>
  <c r="BC41" i="67"/>
  <c r="BB41" i="67"/>
  <c r="BA41" i="67"/>
  <c r="AZ41" i="67"/>
  <c r="AY41" i="67"/>
  <c r="BP40" i="67"/>
  <c r="BO40" i="67"/>
  <c r="BN40" i="67"/>
  <c r="BM40" i="67"/>
  <c r="BL40" i="67"/>
  <c r="BK40" i="67"/>
  <c r="BJ40" i="67"/>
  <c r="BI40" i="67"/>
  <c r="BH40" i="67"/>
  <c r="BG40" i="67"/>
  <c r="BF40" i="67"/>
  <c r="BE40" i="67"/>
  <c r="BD40" i="67"/>
  <c r="BC40" i="67"/>
  <c r="BB40" i="67"/>
  <c r="BA40" i="67"/>
  <c r="AZ40" i="67"/>
  <c r="AY40" i="67"/>
  <c r="BP39" i="67"/>
  <c r="BO39" i="67"/>
  <c r="BN39" i="67"/>
  <c r="BM39" i="67"/>
  <c r="BL39" i="67"/>
  <c r="BK39" i="67"/>
  <c r="BJ39" i="67"/>
  <c r="BI39" i="67"/>
  <c r="BH39" i="67"/>
  <c r="BG39" i="67"/>
  <c r="BF39" i="67"/>
  <c r="BE39" i="67"/>
  <c r="BD39" i="67"/>
  <c r="BC39" i="67"/>
  <c r="BB39" i="67"/>
  <c r="BA39" i="67"/>
  <c r="AZ39" i="67"/>
  <c r="AY39" i="67"/>
  <c r="BP34" i="67"/>
  <c r="BO34" i="67"/>
  <c r="BN34" i="67"/>
  <c r="BM34" i="67"/>
  <c r="BL34" i="67"/>
  <c r="BK34" i="67"/>
  <c r="BJ34" i="67"/>
  <c r="BI34" i="67"/>
  <c r="BH34" i="67"/>
  <c r="BG34" i="67"/>
  <c r="BF34" i="67"/>
  <c r="BE34" i="67"/>
  <c r="BD34" i="67"/>
  <c r="BC34" i="67"/>
  <c r="BB34" i="67"/>
  <c r="BA34" i="67"/>
  <c r="AZ34" i="67"/>
  <c r="AY34" i="67"/>
  <c r="BP33" i="67"/>
  <c r="BO33" i="67"/>
  <c r="BN33" i="67"/>
  <c r="BM33" i="67"/>
  <c r="BL33" i="67"/>
  <c r="BK33" i="67"/>
  <c r="BJ33" i="67"/>
  <c r="BI33" i="67"/>
  <c r="BH33" i="67"/>
  <c r="BG33" i="67"/>
  <c r="BF33" i="67"/>
  <c r="BE33" i="67"/>
  <c r="BD33" i="67"/>
  <c r="BC33" i="67"/>
  <c r="BB33" i="67"/>
  <c r="BA33" i="67"/>
  <c r="AZ33" i="67"/>
  <c r="AY33" i="67"/>
  <c r="BP32" i="67"/>
  <c r="BO32" i="67"/>
  <c r="BN32" i="67"/>
  <c r="BM32" i="67"/>
  <c r="BL32" i="67"/>
  <c r="BK32" i="67"/>
  <c r="BJ32" i="67"/>
  <c r="BI32" i="67"/>
  <c r="BH32" i="67"/>
  <c r="BG32" i="67"/>
  <c r="BF32" i="67"/>
  <c r="BE32" i="67"/>
  <c r="BD32" i="67"/>
  <c r="BC32" i="67"/>
  <c r="BB32" i="67"/>
  <c r="BA32" i="67"/>
  <c r="AZ32" i="67"/>
  <c r="AY32" i="67"/>
  <c r="BP31" i="67"/>
  <c r="BO31" i="67"/>
  <c r="BN31" i="67"/>
  <c r="BM31" i="67"/>
  <c r="BL31" i="67"/>
  <c r="BK31" i="67"/>
  <c r="BJ31" i="67"/>
  <c r="BI31" i="67"/>
  <c r="BH31" i="67"/>
  <c r="BG31" i="67"/>
  <c r="BF31" i="67"/>
  <c r="BE31" i="67"/>
  <c r="BD31" i="67"/>
  <c r="BC31" i="67"/>
  <c r="BB31" i="67"/>
  <c r="BA31" i="67"/>
  <c r="AZ31" i="67"/>
  <c r="AY31" i="67"/>
  <c r="BP30" i="67"/>
  <c r="BO30" i="67"/>
  <c r="BN30" i="67"/>
  <c r="BM30" i="67"/>
  <c r="BL30" i="67"/>
  <c r="BK30" i="67"/>
  <c r="BJ30" i="67"/>
  <c r="BI30" i="67"/>
  <c r="BH30" i="67"/>
  <c r="BG30" i="67"/>
  <c r="BF30" i="67"/>
  <c r="BE30" i="67"/>
  <c r="BD30" i="67"/>
  <c r="BC30" i="67"/>
  <c r="BB30" i="67"/>
  <c r="BA30" i="67"/>
  <c r="AZ30" i="67"/>
  <c r="AY30" i="67"/>
  <c r="BP29" i="67"/>
  <c r="BO29" i="67"/>
  <c r="BN29" i="67"/>
  <c r="BM29" i="67"/>
  <c r="BL29" i="67"/>
  <c r="BK29" i="67"/>
  <c r="BJ29" i="67"/>
  <c r="BI29" i="67"/>
  <c r="BH29" i="67"/>
  <c r="BG29" i="67"/>
  <c r="BF29" i="67"/>
  <c r="BE29" i="67"/>
  <c r="BD29" i="67"/>
  <c r="BC29" i="67"/>
  <c r="BB29" i="67"/>
  <c r="BA29" i="67"/>
  <c r="AZ29" i="67"/>
  <c r="AY29" i="67"/>
  <c r="BP28" i="67"/>
  <c r="BO28" i="67"/>
  <c r="BN28" i="67"/>
  <c r="BM28" i="67"/>
  <c r="BL28" i="67"/>
  <c r="BK28" i="67"/>
  <c r="BJ28" i="67"/>
  <c r="BI28" i="67"/>
  <c r="BH28" i="67"/>
  <c r="BG28" i="67"/>
  <c r="BF28" i="67"/>
  <c r="BE28" i="67"/>
  <c r="BD28" i="67"/>
  <c r="BC28" i="67"/>
  <c r="BB28" i="67"/>
  <c r="BA28" i="67"/>
  <c r="AZ28" i="67"/>
  <c r="AY28" i="67"/>
  <c r="BP27" i="67"/>
  <c r="BO27" i="67"/>
  <c r="BN27" i="67"/>
  <c r="BM27" i="67"/>
  <c r="BL27" i="67"/>
  <c r="BK27" i="67"/>
  <c r="BJ27" i="67"/>
  <c r="BI27" i="67"/>
  <c r="BH27" i="67"/>
  <c r="BG27" i="67"/>
  <c r="BF27" i="67"/>
  <c r="BE27" i="67"/>
  <c r="BD27" i="67"/>
  <c r="BC27" i="67"/>
  <c r="BB27" i="67"/>
  <c r="BA27" i="67"/>
  <c r="AZ27" i="67"/>
  <c r="AY27" i="67"/>
  <c r="BP26" i="67"/>
  <c r="BO26" i="67"/>
  <c r="BN26" i="67"/>
  <c r="BM26" i="67"/>
  <c r="BL26" i="67"/>
  <c r="BK26" i="67"/>
  <c r="BJ26" i="67"/>
  <c r="BI26" i="67"/>
  <c r="BH26" i="67"/>
  <c r="BG26" i="67"/>
  <c r="BF26" i="67"/>
  <c r="BE26" i="67"/>
  <c r="BD26" i="67"/>
  <c r="BC26" i="67"/>
  <c r="BB26" i="67"/>
  <c r="BA26" i="67"/>
  <c r="AZ26" i="67"/>
  <c r="AY26" i="67"/>
  <c r="BP25" i="67"/>
  <c r="BO25" i="67"/>
  <c r="BN25" i="67"/>
  <c r="BM25" i="67"/>
  <c r="BL25" i="67"/>
  <c r="BK25" i="67"/>
  <c r="BJ25" i="67"/>
  <c r="BI25" i="67"/>
  <c r="BH25" i="67"/>
  <c r="BG25" i="67"/>
  <c r="BF25" i="67"/>
  <c r="BE25" i="67"/>
  <c r="BD25" i="67"/>
  <c r="BC25" i="67"/>
  <c r="BB25" i="67"/>
  <c r="BA25" i="67"/>
  <c r="AZ25" i="67"/>
  <c r="AY25" i="67"/>
  <c r="BP24" i="67"/>
  <c r="BO24" i="67"/>
  <c r="BN24" i="67"/>
  <c r="BM24" i="67"/>
  <c r="BL24" i="67"/>
  <c r="BK24" i="67"/>
  <c r="BJ24" i="67"/>
  <c r="BI24" i="67"/>
  <c r="BH24" i="67"/>
  <c r="BG24" i="67"/>
  <c r="BF24" i="67"/>
  <c r="BE24" i="67"/>
  <c r="BD24" i="67"/>
  <c r="BC24" i="67"/>
  <c r="BB24" i="67"/>
  <c r="BA24" i="67"/>
  <c r="AZ24" i="67"/>
  <c r="AY24" i="67"/>
  <c r="BP23" i="67"/>
  <c r="BO23" i="67"/>
  <c r="BN23" i="67"/>
  <c r="BM23" i="67"/>
  <c r="BL23" i="67"/>
  <c r="BK23" i="67"/>
  <c r="BJ23" i="67"/>
  <c r="BI23" i="67"/>
  <c r="BH23" i="67"/>
  <c r="BG23" i="67"/>
  <c r="BF23" i="67"/>
  <c r="BE23" i="67"/>
  <c r="BD23" i="67"/>
  <c r="BC23" i="67"/>
  <c r="BB23" i="67"/>
  <c r="BA23" i="67"/>
  <c r="AZ23" i="67"/>
  <c r="AY23" i="67"/>
  <c r="BP22" i="67"/>
  <c r="BO22" i="67"/>
  <c r="BN22" i="67"/>
  <c r="BM22" i="67"/>
  <c r="BL22" i="67"/>
  <c r="BK22" i="67"/>
  <c r="BJ22" i="67"/>
  <c r="BI22" i="67"/>
  <c r="BH22" i="67"/>
  <c r="BG22" i="67"/>
  <c r="BF22" i="67"/>
  <c r="BE22" i="67"/>
  <c r="BD22" i="67"/>
  <c r="BC22" i="67"/>
  <c r="BB22" i="67"/>
  <c r="BA22" i="67"/>
  <c r="AZ22" i="67"/>
  <c r="AY22" i="67"/>
  <c r="BP21" i="67"/>
  <c r="BO21" i="67"/>
  <c r="BN21" i="67"/>
  <c r="BM21" i="67"/>
  <c r="BL21" i="67"/>
  <c r="BK21" i="67"/>
  <c r="BJ21" i="67"/>
  <c r="BI21" i="67"/>
  <c r="BH21" i="67"/>
  <c r="BG21" i="67"/>
  <c r="BF21" i="67"/>
  <c r="BE21" i="67"/>
  <c r="BD21" i="67"/>
  <c r="BC21" i="67"/>
  <c r="BB21" i="67"/>
  <c r="BA21" i="67"/>
  <c r="AZ21" i="67"/>
  <c r="AY21" i="67"/>
  <c r="BP20" i="67"/>
  <c r="BO20" i="67"/>
  <c r="BN20" i="67"/>
  <c r="BM20" i="67"/>
  <c r="BL20" i="67"/>
  <c r="BK20" i="67"/>
  <c r="BJ20" i="67"/>
  <c r="BI20" i="67"/>
  <c r="BH20" i="67"/>
  <c r="BG20" i="67"/>
  <c r="BF20" i="67"/>
  <c r="BE20" i="67"/>
  <c r="BD20" i="67"/>
  <c r="BC20" i="67"/>
  <c r="BB20" i="67"/>
  <c r="BA20" i="67"/>
  <c r="AZ20" i="67"/>
  <c r="AY20" i="67"/>
  <c r="BP19" i="67"/>
  <c r="BO19" i="67"/>
  <c r="BN19" i="67"/>
  <c r="BM19" i="67"/>
  <c r="BL19" i="67"/>
  <c r="BK19" i="67"/>
  <c r="BJ19" i="67"/>
  <c r="BI19" i="67"/>
  <c r="BH19" i="67"/>
  <c r="BG19" i="67"/>
  <c r="BF19" i="67"/>
  <c r="BE19" i="67"/>
  <c r="BD19" i="67"/>
  <c r="BC19" i="67"/>
  <c r="BB19" i="67"/>
  <c r="BA19" i="67"/>
  <c r="AZ19" i="67"/>
  <c r="AY19" i="67"/>
  <c r="BP18" i="67"/>
  <c r="BO18" i="67"/>
  <c r="BN18" i="67"/>
  <c r="BM18" i="67"/>
  <c r="BL18" i="67"/>
  <c r="BK18" i="67"/>
  <c r="BJ18" i="67"/>
  <c r="BI18" i="67"/>
  <c r="BH18" i="67"/>
  <c r="BG18" i="67"/>
  <c r="BF18" i="67"/>
  <c r="BE18" i="67"/>
  <c r="BD18" i="67"/>
  <c r="BC18" i="67"/>
  <c r="BB18" i="67"/>
  <c r="BA18" i="67"/>
  <c r="AZ18" i="67"/>
  <c r="AY18" i="67"/>
  <c r="BP17" i="67"/>
  <c r="BO17" i="67"/>
  <c r="BN17" i="67"/>
  <c r="BM17" i="67"/>
  <c r="BL17" i="67"/>
  <c r="BK17" i="67"/>
  <c r="BJ17" i="67"/>
  <c r="BI17" i="67"/>
  <c r="BH17" i="67"/>
  <c r="BG17" i="67"/>
  <c r="BF17" i="67"/>
  <c r="BE17" i="67"/>
  <c r="BD17" i="67"/>
  <c r="BC17" i="67"/>
  <c r="BB17" i="67"/>
  <c r="BA17" i="67"/>
  <c r="AZ17" i="67"/>
  <c r="AY17" i="67"/>
  <c r="BP16" i="67"/>
  <c r="BO16" i="67"/>
  <c r="BN16" i="67"/>
  <c r="BM16" i="67"/>
  <c r="BL16" i="67"/>
  <c r="BK16" i="67"/>
  <c r="BJ16" i="67"/>
  <c r="BI16" i="67"/>
  <c r="BH16" i="67"/>
  <c r="BG16" i="67"/>
  <c r="BF16" i="67"/>
  <c r="BE16" i="67"/>
  <c r="BD16" i="67"/>
  <c r="BC16" i="67"/>
  <c r="BB16" i="67"/>
  <c r="BA16" i="67"/>
  <c r="AZ16" i="67"/>
  <c r="AY16" i="67"/>
  <c r="BP15" i="67"/>
  <c r="BO15" i="67"/>
  <c r="BN15" i="67"/>
  <c r="BM15" i="67"/>
  <c r="BL15" i="67"/>
  <c r="BK15" i="67"/>
  <c r="BJ15" i="67"/>
  <c r="BI15" i="67"/>
  <c r="BH15" i="67"/>
  <c r="BG15" i="67"/>
  <c r="BF15" i="67"/>
  <c r="BE15" i="67"/>
  <c r="BD15" i="67"/>
  <c r="BC15" i="67"/>
  <c r="BB15" i="67"/>
  <c r="BA15" i="67"/>
  <c r="AZ15" i="67"/>
  <c r="AY15" i="67"/>
  <c r="BP14" i="67"/>
  <c r="BO14" i="67"/>
  <c r="BN14" i="67"/>
  <c r="BM14" i="67"/>
  <c r="BL14" i="67"/>
  <c r="BK14" i="67"/>
  <c r="BJ14" i="67"/>
  <c r="BI14" i="67"/>
  <c r="BH14" i="67"/>
  <c r="BG14" i="67"/>
  <c r="BF14" i="67"/>
  <c r="BE14" i="67"/>
  <c r="BD14" i="67"/>
  <c r="BC14" i="67"/>
  <c r="BB14" i="67"/>
  <c r="BA14" i="67"/>
  <c r="AZ14" i="67"/>
  <c r="AY14" i="67"/>
  <c r="BP13" i="67"/>
  <c r="BO13" i="67"/>
  <c r="BN13" i="67"/>
  <c r="BM13" i="67"/>
  <c r="BL13" i="67"/>
  <c r="BK13" i="67"/>
  <c r="BJ13" i="67"/>
  <c r="BI13" i="67"/>
  <c r="BH13" i="67"/>
  <c r="BG13" i="67"/>
  <c r="BF13" i="67"/>
  <c r="BE13" i="67"/>
  <c r="BD13" i="67"/>
  <c r="BC13" i="67"/>
  <c r="BB13" i="67"/>
  <c r="BA13" i="67"/>
  <c r="AZ13" i="67"/>
  <c r="AY13" i="67"/>
  <c r="BP12" i="67"/>
  <c r="BO12" i="67"/>
  <c r="BN12" i="67"/>
  <c r="BM12" i="67"/>
  <c r="BL12" i="67"/>
  <c r="BK12" i="67"/>
  <c r="BJ12" i="67"/>
  <c r="BI12" i="67"/>
  <c r="BH12" i="67"/>
  <c r="BG12" i="67"/>
  <c r="BF12" i="67"/>
  <c r="BE12" i="67"/>
  <c r="BD12" i="67"/>
  <c r="BC12" i="67"/>
  <c r="BB12" i="67"/>
  <c r="BA12" i="67"/>
  <c r="AZ12" i="67"/>
  <c r="AY12" i="67"/>
  <c r="BP11" i="67"/>
  <c r="BO11" i="67"/>
  <c r="BN11" i="67"/>
  <c r="BM11" i="67"/>
  <c r="BL11" i="67"/>
  <c r="BK11" i="67"/>
  <c r="BJ11" i="67"/>
  <c r="BI11" i="67"/>
  <c r="BH11" i="67"/>
  <c r="BG11" i="67"/>
  <c r="BF11" i="67"/>
  <c r="BE11" i="67"/>
  <c r="BD11" i="67"/>
  <c r="BC11" i="67"/>
  <c r="BB11" i="67"/>
  <c r="BA11" i="67"/>
  <c r="AZ11" i="67"/>
  <c r="AY11" i="67"/>
  <c r="BP10" i="67"/>
  <c r="BO10" i="67"/>
  <c r="BN10" i="67"/>
  <c r="BM10" i="67"/>
  <c r="BL10" i="67"/>
  <c r="BK10" i="67"/>
  <c r="BJ10" i="67"/>
  <c r="BI10" i="67"/>
  <c r="BH10" i="67"/>
  <c r="BG10" i="67"/>
  <c r="BF10" i="67"/>
  <c r="BE10" i="67"/>
  <c r="BD10" i="67"/>
  <c r="BC10" i="67"/>
  <c r="BB10" i="67"/>
  <c r="BA10" i="67"/>
  <c r="AZ10" i="67"/>
  <c r="AY10" i="67"/>
  <c r="BP9" i="67"/>
  <c r="BO9" i="67"/>
  <c r="BN9" i="67"/>
  <c r="BM9" i="67"/>
  <c r="BL9" i="67"/>
  <c r="BK9" i="67"/>
  <c r="BJ9" i="67"/>
  <c r="BI9" i="67"/>
  <c r="BH9" i="67"/>
  <c r="BG9" i="67"/>
  <c r="BF9" i="67"/>
  <c r="BE9" i="67"/>
  <c r="BD9" i="67"/>
  <c r="BC9" i="67"/>
  <c r="BB9" i="67"/>
  <c r="BA9" i="67"/>
  <c r="AZ9" i="67"/>
  <c r="AY9" i="67"/>
  <c r="B55" i="66"/>
  <c r="B54" i="66"/>
  <c r="BP44" i="66"/>
  <c r="BO44" i="66"/>
  <c r="BN44" i="66"/>
  <c r="BM44" i="66"/>
  <c r="BL44" i="66"/>
  <c r="BK44" i="66"/>
  <c r="BJ44" i="66"/>
  <c r="BI44" i="66"/>
  <c r="BH44" i="66"/>
  <c r="BG44" i="66"/>
  <c r="BF44" i="66"/>
  <c r="BE44" i="66"/>
  <c r="BD44" i="66"/>
  <c r="BC44" i="66"/>
  <c r="BB44" i="66"/>
  <c r="BA44" i="66"/>
  <c r="AZ44" i="66"/>
  <c r="AY44" i="66"/>
  <c r="BP43" i="66"/>
  <c r="BO43" i="66"/>
  <c r="BN43" i="66"/>
  <c r="BM43" i="66"/>
  <c r="BL43" i="66"/>
  <c r="BK43" i="66"/>
  <c r="BJ43" i="66"/>
  <c r="BI43" i="66"/>
  <c r="BH43" i="66"/>
  <c r="BG43" i="66"/>
  <c r="BF43" i="66"/>
  <c r="BE43" i="66"/>
  <c r="BD43" i="66"/>
  <c r="BC43" i="66"/>
  <c r="BB43" i="66"/>
  <c r="BA43" i="66"/>
  <c r="AZ43" i="66"/>
  <c r="AY43" i="66"/>
  <c r="BP42" i="66"/>
  <c r="BO42" i="66"/>
  <c r="BN42" i="66"/>
  <c r="BM42" i="66"/>
  <c r="BL42" i="66"/>
  <c r="BK42" i="66"/>
  <c r="BJ42" i="66"/>
  <c r="BI42" i="66"/>
  <c r="BH42" i="66"/>
  <c r="BG42" i="66"/>
  <c r="BF42" i="66"/>
  <c r="BE42" i="66"/>
  <c r="BD42" i="66"/>
  <c r="BC42" i="66"/>
  <c r="BB42" i="66"/>
  <c r="BA42" i="66"/>
  <c r="AZ42" i="66"/>
  <c r="AY42" i="66"/>
  <c r="BP41" i="66"/>
  <c r="BO41" i="66"/>
  <c r="BN41" i="66"/>
  <c r="BM41" i="66"/>
  <c r="BL41" i="66"/>
  <c r="BK41" i="66"/>
  <c r="BJ41" i="66"/>
  <c r="BI41" i="66"/>
  <c r="BH41" i="66"/>
  <c r="BG41" i="66"/>
  <c r="BF41" i="66"/>
  <c r="BE41" i="66"/>
  <c r="BD41" i="66"/>
  <c r="BC41" i="66"/>
  <c r="BB41" i="66"/>
  <c r="BA41" i="66"/>
  <c r="AZ41" i="66"/>
  <c r="AY41" i="66"/>
  <c r="BP40" i="66"/>
  <c r="BO40" i="66"/>
  <c r="BN40" i="66"/>
  <c r="BM40" i="66"/>
  <c r="BL40" i="66"/>
  <c r="BK40" i="66"/>
  <c r="BJ40" i="66"/>
  <c r="BI40" i="66"/>
  <c r="BH40" i="66"/>
  <c r="BG40" i="66"/>
  <c r="BF40" i="66"/>
  <c r="BE40" i="66"/>
  <c r="BD40" i="66"/>
  <c r="BC40" i="66"/>
  <c r="BB40" i="66"/>
  <c r="BA40" i="66"/>
  <c r="AZ40" i="66"/>
  <c r="AY40" i="66"/>
  <c r="BP39" i="66"/>
  <c r="BO39" i="66"/>
  <c r="BN39" i="66"/>
  <c r="BM39" i="66"/>
  <c r="BL39" i="66"/>
  <c r="BK39" i="66"/>
  <c r="BJ39" i="66"/>
  <c r="BI39" i="66"/>
  <c r="BH39" i="66"/>
  <c r="BG39" i="66"/>
  <c r="BF39" i="66"/>
  <c r="BE39" i="66"/>
  <c r="BD39" i="66"/>
  <c r="BC39" i="66"/>
  <c r="BB39" i="66"/>
  <c r="BA39" i="66"/>
  <c r="AZ39" i="66"/>
  <c r="AY39" i="66"/>
  <c r="BP34" i="66"/>
  <c r="BO34" i="66"/>
  <c r="BN34" i="66"/>
  <c r="BM34" i="66"/>
  <c r="BL34" i="66"/>
  <c r="BK34" i="66"/>
  <c r="BJ34" i="66"/>
  <c r="BI34" i="66"/>
  <c r="BH34" i="66"/>
  <c r="BG34" i="66"/>
  <c r="BF34" i="66"/>
  <c r="BE34" i="66"/>
  <c r="BD34" i="66"/>
  <c r="BC34" i="66"/>
  <c r="BB34" i="66"/>
  <c r="BA34" i="66"/>
  <c r="AZ34" i="66"/>
  <c r="AY34" i="66"/>
  <c r="BP33" i="66"/>
  <c r="BO33" i="66"/>
  <c r="BN33" i="66"/>
  <c r="BM33" i="66"/>
  <c r="BL33" i="66"/>
  <c r="BK33" i="66"/>
  <c r="BJ33" i="66"/>
  <c r="BI33" i="66"/>
  <c r="BH33" i="66"/>
  <c r="BG33" i="66"/>
  <c r="BF33" i="66"/>
  <c r="BE33" i="66"/>
  <c r="BD33" i="66"/>
  <c r="BC33" i="66"/>
  <c r="BB33" i="66"/>
  <c r="BA33" i="66"/>
  <c r="AZ33" i="66"/>
  <c r="AY33" i="66"/>
  <c r="BP32" i="66"/>
  <c r="BO32" i="66"/>
  <c r="BN32" i="66"/>
  <c r="BM32" i="66"/>
  <c r="BL32" i="66"/>
  <c r="BK32" i="66"/>
  <c r="BJ32" i="66"/>
  <c r="BI32" i="66"/>
  <c r="BH32" i="66"/>
  <c r="BG32" i="66"/>
  <c r="BF32" i="66"/>
  <c r="BE32" i="66"/>
  <c r="BD32" i="66"/>
  <c r="BC32" i="66"/>
  <c r="BB32" i="66"/>
  <c r="BA32" i="66"/>
  <c r="AZ32" i="66"/>
  <c r="AY32" i="66"/>
  <c r="BP31" i="66"/>
  <c r="BO31" i="66"/>
  <c r="BN31" i="66"/>
  <c r="BM31" i="66"/>
  <c r="BL31" i="66"/>
  <c r="BK31" i="66"/>
  <c r="BJ31" i="66"/>
  <c r="BI31" i="66"/>
  <c r="BH31" i="66"/>
  <c r="BG31" i="66"/>
  <c r="BF31" i="66"/>
  <c r="BE31" i="66"/>
  <c r="BD31" i="66"/>
  <c r="BC31" i="66"/>
  <c r="BB31" i="66"/>
  <c r="BA31" i="66"/>
  <c r="AZ31" i="66"/>
  <c r="AY31" i="66"/>
  <c r="BP30" i="66"/>
  <c r="BO30" i="66"/>
  <c r="BN30" i="66"/>
  <c r="BM30" i="66"/>
  <c r="BL30" i="66"/>
  <c r="BK30" i="66"/>
  <c r="BJ30" i="66"/>
  <c r="BI30" i="66"/>
  <c r="BH30" i="66"/>
  <c r="BG30" i="66"/>
  <c r="BF30" i="66"/>
  <c r="BE30" i="66"/>
  <c r="BD30" i="66"/>
  <c r="BC30" i="66"/>
  <c r="BB30" i="66"/>
  <c r="BA30" i="66"/>
  <c r="AZ30" i="66"/>
  <c r="AY30" i="66"/>
  <c r="BP29" i="66"/>
  <c r="BO29" i="66"/>
  <c r="BN29" i="66"/>
  <c r="BM29" i="66"/>
  <c r="BL29" i="66"/>
  <c r="BK29" i="66"/>
  <c r="BJ29" i="66"/>
  <c r="BI29" i="66"/>
  <c r="BH29" i="66"/>
  <c r="BG29" i="66"/>
  <c r="BF29" i="66"/>
  <c r="BE29" i="66"/>
  <c r="BD29" i="66"/>
  <c r="BC29" i="66"/>
  <c r="BB29" i="66"/>
  <c r="BA29" i="66"/>
  <c r="AZ29" i="66"/>
  <c r="AY29" i="66"/>
  <c r="BP28" i="66"/>
  <c r="BO28" i="66"/>
  <c r="BN28" i="66"/>
  <c r="BM28" i="66"/>
  <c r="BL28" i="66"/>
  <c r="BK28" i="66"/>
  <c r="BJ28" i="66"/>
  <c r="BI28" i="66"/>
  <c r="BH28" i="66"/>
  <c r="BG28" i="66"/>
  <c r="BF28" i="66"/>
  <c r="BE28" i="66"/>
  <c r="BD28" i="66"/>
  <c r="BC28" i="66"/>
  <c r="BB28" i="66"/>
  <c r="BA28" i="66"/>
  <c r="AZ28" i="66"/>
  <c r="AY28" i="66"/>
  <c r="BP27" i="66"/>
  <c r="BO27" i="66"/>
  <c r="BN27" i="66"/>
  <c r="BM27" i="66"/>
  <c r="BL27" i="66"/>
  <c r="BK27" i="66"/>
  <c r="BJ27" i="66"/>
  <c r="BI27" i="66"/>
  <c r="BH27" i="66"/>
  <c r="BG27" i="66"/>
  <c r="BF27" i="66"/>
  <c r="BE27" i="66"/>
  <c r="BD27" i="66"/>
  <c r="BC27" i="66"/>
  <c r="BB27" i="66"/>
  <c r="BA27" i="66"/>
  <c r="AZ27" i="66"/>
  <c r="AY27" i="66"/>
  <c r="BP26" i="66"/>
  <c r="BO26" i="66"/>
  <c r="BN26" i="66"/>
  <c r="BM26" i="66"/>
  <c r="BL26" i="66"/>
  <c r="BK26" i="66"/>
  <c r="BJ26" i="66"/>
  <c r="BI26" i="66"/>
  <c r="BH26" i="66"/>
  <c r="BG26" i="66"/>
  <c r="BF26" i="66"/>
  <c r="BE26" i="66"/>
  <c r="BD26" i="66"/>
  <c r="BC26" i="66"/>
  <c r="BB26" i="66"/>
  <c r="BA26" i="66"/>
  <c r="AZ26" i="66"/>
  <c r="AY26" i="66"/>
  <c r="BP25" i="66"/>
  <c r="BO25" i="66"/>
  <c r="BN25" i="66"/>
  <c r="BM25" i="66"/>
  <c r="BL25" i="66"/>
  <c r="BK25" i="66"/>
  <c r="BJ25" i="66"/>
  <c r="BI25" i="66"/>
  <c r="BH25" i="66"/>
  <c r="BG25" i="66"/>
  <c r="BF25" i="66"/>
  <c r="BE25" i="66"/>
  <c r="BD25" i="66"/>
  <c r="BC25" i="66"/>
  <c r="BB25" i="66"/>
  <c r="BA25" i="66"/>
  <c r="AZ25" i="66"/>
  <c r="AY25" i="66"/>
  <c r="BP24" i="66"/>
  <c r="BO24" i="66"/>
  <c r="BN24" i="66"/>
  <c r="BM24" i="66"/>
  <c r="BL24" i="66"/>
  <c r="BK24" i="66"/>
  <c r="BJ24" i="66"/>
  <c r="BI24" i="66"/>
  <c r="BH24" i="66"/>
  <c r="BG24" i="66"/>
  <c r="BF24" i="66"/>
  <c r="BE24" i="66"/>
  <c r="BD24" i="66"/>
  <c r="BC24" i="66"/>
  <c r="BB24" i="66"/>
  <c r="BA24" i="66"/>
  <c r="AZ24" i="66"/>
  <c r="AY24" i="66"/>
  <c r="BP23" i="66"/>
  <c r="BO23" i="66"/>
  <c r="BN23" i="66"/>
  <c r="BM23" i="66"/>
  <c r="BL23" i="66"/>
  <c r="BK23" i="66"/>
  <c r="BJ23" i="66"/>
  <c r="BI23" i="66"/>
  <c r="BH23" i="66"/>
  <c r="BG23" i="66"/>
  <c r="BF23" i="66"/>
  <c r="BE23" i="66"/>
  <c r="BD23" i="66"/>
  <c r="BC23" i="66"/>
  <c r="BB23" i="66"/>
  <c r="BA23" i="66"/>
  <c r="AZ23" i="66"/>
  <c r="AY23" i="66"/>
  <c r="BP22" i="66"/>
  <c r="BO22" i="66"/>
  <c r="BN22" i="66"/>
  <c r="BM22" i="66"/>
  <c r="BL22" i="66"/>
  <c r="BK22" i="66"/>
  <c r="BJ22" i="66"/>
  <c r="BI22" i="66"/>
  <c r="BH22" i="66"/>
  <c r="BG22" i="66"/>
  <c r="BF22" i="66"/>
  <c r="BE22" i="66"/>
  <c r="BD22" i="66"/>
  <c r="BC22" i="66"/>
  <c r="BB22" i="66"/>
  <c r="BA22" i="66"/>
  <c r="AZ22" i="66"/>
  <c r="AY22" i="66"/>
  <c r="BP21" i="66"/>
  <c r="BO21" i="66"/>
  <c r="BN21" i="66"/>
  <c r="BM21" i="66"/>
  <c r="BL21" i="66"/>
  <c r="BK21" i="66"/>
  <c r="BJ21" i="66"/>
  <c r="BI21" i="66"/>
  <c r="BH21" i="66"/>
  <c r="BG21" i="66"/>
  <c r="BF21" i="66"/>
  <c r="BE21" i="66"/>
  <c r="BD21" i="66"/>
  <c r="BC21" i="66"/>
  <c r="BB21" i="66"/>
  <c r="BA21" i="66"/>
  <c r="AZ21" i="66"/>
  <c r="AY21" i="66"/>
  <c r="BP20" i="66"/>
  <c r="BO20" i="66"/>
  <c r="BN20" i="66"/>
  <c r="BM20" i="66"/>
  <c r="BL20" i="66"/>
  <c r="BK20" i="66"/>
  <c r="BJ20" i="66"/>
  <c r="BI20" i="66"/>
  <c r="BH20" i="66"/>
  <c r="BG20" i="66"/>
  <c r="BF20" i="66"/>
  <c r="BE20" i="66"/>
  <c r="BD20" i="66"/>
  <c r="BC20" i="66"/>
  <c r="BB20" i="66"/>
  <c r="BA20" i="66"/>
  <c r="AZ20" i="66"/>
  <c r="AY20" i="66"/>
  <c r="BP19" i="66"/>
  <c r="BO19" i="66"/>
  <c r="BN19" i="66"/>
  <c r="BM19" i="66"/>
  <c r="BL19" i="66"/>
  <c r="BK19" i="66"/>
  <c r="BJ19" i="66"/>
  <c r="BI19" i="66"/>
  <c r="BH19" i="66"/>
  <c r="BG19" i="66"/>
  <c r="BF19" i="66"/>
  <c r="BE19" i="66"/>
  <c r="BD19" i="66"/>
  <c r="BC19" i="66"/>
  <c r="BB19" i="66"/>
  <c r="BA19" i="66"/>
  <c r="AZ19" i="66"/>
  <c r="AY19" i="66"/>
  <c r="BP18" i="66"/>
  <c r="BO18" i="66"/>
  <c r="BN18" i="66"/>
  <c r="BM18" i="66"/>
  <c r="BL18" i="66"/>
  <c r="BK18" i="66"/>
  <c r="BJ18" i="66"/>
  <c r="BI18" i="66"/>
  <c r="BH18" i="66"/>
  <c r="BG18" i="66"/>
  <c r="BF18" i="66"/>
  <c r="BE18" i="66"/>
  <c r="BD18" i="66"/>
  <c r="BC18" i="66"/>
  <c r="BB18" i="66"/>
  <c r="BA18" i="66"/>
  <c r="AZ18" i="66"/>
  <c r="AY18" i="66"/>
  <c r="BP17" i="66"/>
  <c r="BO17" i="66"/>
  <c r="BN17" i="66"/>
  <c r="BM17" i="66"/>
  <c r="BL17" i="66"/>
  <c r="BK17" i="66"/>
  <c r="BJ17" i="66"/>
  <c r="BI17" i="66"/>
  <c r="BH17" i="66"/>
  <c r="BG17" i="66"/>
  <c r="BF17" i="66"/>
  <c r="BE17" i="66"/>
  <c r="BD17" i="66"/>
  <c r="BC17" i="66"/>
  <c r="BB17" i="66"/>
  <c r="BA17" i="66"/>
  <c r="AZ17" i="66"/>
  <c r="AY17" i="66"/>
  <c r="BP16" i="66"/>
  <c r="BO16" i="66"/>
  <c r="BN16" i="66"/>
  <c r="BM16" i="66"/>
  <c r="BL16" i="66"/>
  <c r="BK16" i="66"/>
  <c r="BJ16" i="66"/>
  <c r="BI16" i="66"/>
  <c r="BH16" i="66"/>
  <c r="BG16" i="66"/>
  <c r="BF16" i="66"/>
  <c r="BE16" i="66"/>
  <c r="BD16" i="66"/>
  <c r="BC16" i="66"/>
  <c r="BB16" i="66"/>
  <c r="BA16" i="66"/>
  <c r="AZ16" i="66"/>
  <c r="AY16" i="66"/>
  <c r="BP15" i="66"/>
  <c r="BO15" i="66"/>
  <c r="BN15" i="66"/>
  <c r="BM15" i="66"/>
  <c r="BL15" i="66"/>
  <c r="BK15" i="66"/>
  <c r="BJ15" i="66"/>
  <c r="BI15" i="66"/>
  <c r="BH15" i="66"/>
  <c r="BG15" i="66"/>
  <c r="BF15" i="66"/>
  <c r="BE15" i="66"/>
  <c r="BD15" i="66"/>
  <c r="BC15" i="66"/>
  <c r="BB15" i="66"/>
  <c r="BA15" i="66"/>
  <c r="AZ15" i="66"/>
  <c r="AY15" i="66"/>
  <c r="BP14" i="66"/>
  <c r="BO14" i="66"/>
  <c r="BN14" i="66"/>
  <c r="BM14" i="66"/>
  <c r="BL14" i="66"/>
  <c r="BK14" i="66"/>
  <c r="BJ14" i="66"/>
  <c r="BI14" i="66"/>
  <c r="BH14" i="66"/>
  <c r="BG14" i="66"/>
  <c r="BF14" i="66"/>
  <c r="BE14" i="66"/>
  <c r="BD14" i="66"/>
  <c r="BC14" i="66"/>
  <c r="BB14" i="66"/>
  <c r="BA14" i="66"/>
  <c r="AZ14" i="66"/>
  <c r="AY14" i="66"/>
  <c r="BP13" i="66"/>
  <c r="BO13" i="66"/>
  <c r="BN13" i="66"/>
  <c r="BM13" i="66"/>
  <c r="BL13" i="66"/>
  <c r="BK13" i="66"/>
  <c r="BJ13" i="66"/>
  <c r="BI13" i="66"/>
  <c r="BH13" i="66"/>
  <c r="BG13" i="66"/>
  <c r="BF13" i="66"/>
  <c r="BE13" i="66"/>
  <c r="BD13" i="66"/>
  <c r="BC13" i="66"/>
  <c r="BB13" i="66"/>
  <c r="BA13" i="66"/>
  <c r="AZ13" i="66"/>
  <c r="AY13" i="66"/>
  <c r="BP12" i="66"/>
  <c r="BO12" i="66"/>
  <c r="BN12" i="66"/>
  <c r="BM12" i="66"/>
  <c r="BL12" i="66"/>
  <c r="BK12" i="66"/>
  <c r="BJ12" i="66"/>
  <c r="BI12" i="66"/>
  <c r="BH12" i="66"/>
  <c r="BG12" i="66"/>
  <c r="BF12" i="66"/>
  <c r="BE12" i="66"/>
  <c r="BD12" i="66"/>
  <c r="BC12" i="66"/>
  <c r="BB12" i="66"/>
  <c r="BA12" i="66"/>
  <c r="AZ12" i="66"/>
  <c r="AY12" i="66"/>
  <c r="BP11" i="66"/>
  <c r="BO11" i="66"/>
  <c r="BN11" i="66"/>
  <c r="BM11" i="66"/>
  <c r="BL11" i="66"/>
  <c r="BK11" i="66"/>
  <c r="BJ11" i="66"/>
  <c r="BI11" i="66"/>
  <c r="BH11" i="66"/>
  <c r="BG11" i="66"/>
  <c r="BF11" i="66"/>
  <c r="BE11" i="66"/>
  <c r="BD11" i="66"/>
  <c r="BC11" i="66"/>
  <c r="BB11" i="66"/>
  <c r="BA11" i="66"/>
  <c r="AZ11" i="66"/>
  <c r="AY11" i="66"/>
  <c r="BP10" i="66"/>
  <c r="BO10" i="66"/>
  <c r="BN10" i="66"/>
  <c r="BM10" i="66"/>
  <c r="BL10" i="66"/>
  <c r="BK10" i="66"/>
  <c r="BJ10" i="66"/>
  <c r="BI10" i="66"/>
  <c r="BH10" i="66"/>
  <c r="BG10" i="66"/>
  <c r="BF10" i="66"/>
  <c r="BE10" i="66"/>
  <c r="BD10" i="66"/>
  <c r="BC10" i="66"/>
  <c r="BB10" i="66"/>
  <c r="BA10" i="66"/>
  <c r="AZ10" i="66"/>
  <c r="AY10" i="66"/>
  <c r="BP9" i="66"/>
  <c r="BO9" i="66"/>
  <c r="BN9" i="66"/>
  <c r="BM9" i="66"/>
  <c r="BL9" i="66"/>
  <c r="BK9" i="66"/>
  <c r="BJ9" i="66"/>
  <c r="BI9" i="66"/>
  <c r="BH9" i="66"/>
  <c r="BG9" i="66"/>
  <c r="BF9" i="66"/>
  <c r="BE9" i="66"/>
  <c r="BD9" i="66"/>
  <c r="BC9" i="66"/>
  <c r="BB9" i="66"/>
  <c r="BA9" i="66"/>
  <c r="AZ9" i="66"/>
  <c r="AY9" i="66"/>
  <c r="B55" i="65"/>
  <c r="B54" i="65"/>
  <c r="BP44" i="65"/>
  <c r="BO44" i="65"/>
  <c r="BN44" i="65"/>
  <c r="BM44" i="65"/>
  <c r="BL44" i="65"/>
  <c r="BK44" i="65"/>
  <c r="BJ44" i="65"/>
  <c r="BI44" i="65"/>
  <c r="BH44" i="65"/>
  <c r="BG44" i="65"/>
  <c r="BF44" i="65"/>
  <c r="BE44" i="65"/>
  <c r="BD44" i="65"/>
  <c r="BC44" i="65"/>
  <c r="BB44" i="65"/>
  <c r="BA44" i="65"/>
  <c r="AZ44" i="65"/>
  <c r="AY44" i="65"/>
  <c r="BP43" i="65"/>
  <c r="BO43" i="65"/>
  <c r="BN43" i="65"/>
  <c r="BM43" i="65"/>
  <c r="BL43" i="65"/>
  <c r="BK43" i="65"/>
  <c r="BJ43" i="65"/>
  <c r="BI43" i="65"/>
  <c r="BH43" i="65"/>
  <c r="BG43" i="65"/>
  <c r="BF43" i="65"/>
  <c r="BE43" i="65"/>
  <c r="BD43" i="65"/>
  <c r="BC43" i="65"/>
  <c r="BB43" i="65"/>
  <c r="BA43" i="65"/>
  <c r="AZ43" i="65"/>
  <c r="AY43" i="65"/>
  <c r="BP42" i="65"/>
  <c r="BO42" i="65"/>
  <c r="BN42" i="65"/>
  <c r="BM42" i="65"/>
  <c r="BL42" i="65"/>
  <c r="BK42" i="65"/>
  <c r="BJ42" i="65"/>
  <c r="BI42" i="65"/>
  <c r="BH42" i="65"/>
  <c r="BG42" i="65"/>
  <c r="BF42" i="65"/>
  <c r="BE42" i="65"/>
  <c r="BD42" i="65"/>
  <c r="BC42" i="65"/>
  <c r="BB42" i="65"/>
  <c r="BA42" i="65"/>
  <c r="AZ42" i="65"/>
  <c r="AY42" i="65"/>
  <c r="BP41" i="65"/>
  <c r="BO41" i="65"/>
  <c r="BN41" i="65"/>
  <c r="BM41" i="65"/>
  <c r="BL41" i="65"/>
  <c r="BK41" i="65"/>
  <c r="BJ41" i="65"/>
  <c r="BI41" i="65"/>
  <c r="BH41" i="65"/>
  <c r="BG41" i="65"/>
  <c r="BF41" i="65"/>
  <c r="BE41" i="65"/>
  <c r="BD41" i="65"/>
  <c r="BC41" i="65"/>
  <c r="BB41" i="65"/>
  <c r="BA41" i="65"/>
  <c r="AZ41" i="65"/>
  <c r="AY41" i="65"/>
  <c r="BP40" i="65"/>
  <c r="BO40" i="65"/>
  <c r="BN40" i="65"/>
  <c r="BM40" i="65"/>
  <c r="BL40" i="65"/>
  <c r="BK40" i="65"/>
  <c r="BJ40" i="65"/>
  <c r="BI40" i="65"/>
  <c r="BH40" i="65"/>
  <c r="BG40" i="65"/>
  <c r="BF40" i="65"/>
  <c r="BE40" i="65"/>
  <c r="BD40" i="65"/>
  <c r="BC40" i="65"/>
  <c r="BB40" i="65"/>
  <c r="BA40" i="65"/>
  <c r="AZ40" i="65"/>
  <c r="AY40" i="65"/>
  <c r="BP39" i="65"/>
  <c r="BO39" i="65"/>
  <c r="BN39" i="65"/>
  <c r="BM39" i="65"/>
  <c r="BL39" i="65"/>
  <c r="BK39" i="65"/>
  <c r="BJ39" i="65"/>
  <c r="BI39" i="65"/>
  <c r="BH39" i="65"/>
  <c r="BG39" i="65"/>
  <c r="BF39" i="65"/>
  <c r="BE39" i="65"/>
  <c r="BD39" i="65"/>
  <c r="BC39" i="65"/>
  <c r="BB39" i="65"/>
  <c r="BA39" i="65"/>
  <c r="AZ39" i="65"/>
  <c r="AY39" i="65"/>
  <c r="BP34" i="65"/>
  <c r="BO34" i="65"/>
  <c r="BN34" i="65"/>
  <c r="BM34" i="65"/>
  <c r="BL34" i="65"/>
  <c r="BK34" i="65"/>
  <c r="BJ34" i="65"/>
  <c r="BI34" i="65"/>
  <c r="BH34" i="65"/>
  <c r="BG34" i="65"/>
  <c r="BF34" i="65"/>
  <c r="BE34" i="65"/>
  <c r="BD34" i="65"/>
  <c r="BC34" i="65"/>
  <c r="BB34" i="65"/>
  <c r="BA34" i="65"/>
  <c r="AZ34" i="65"/>
  <c r="AY34" i="65"/>
  <c r="BP33" i="65"/>
  <c r="BO33" i="65"/>
  <c r="BN33" i="65"/>
  <c r="BM33" i="65"/>
  <c r="BL33" i="65"/>
  <c r="BK33" i="65"/>
  <c r="BJ33" i="65"/>
  <c r="BI33" i="65"/>
  <c r="BH33" i="65"/>
  <c r="BG33" i="65"/>
  <c r="BF33" i="65"/>
  <c r="BE33" i="65"/>
  <c r="BD33" i="65"/>
  <c r="BC33" i="65"/>
  <c r="BB33" i="65"/>
  <c r="BA33" i="65"/>
  <c r="AZ33" i="65"/>
  <c r="AY33" i="65"/>
  <c r="BP32" i="65"/>
  <c r="BO32" i="65"/>
  <c r="BN32" i="65"/>
  <c r="BM32" i="65"/>
  <c r="BL32" i="65"/>
  <c r="BK32" i="65"/>
  <c r="BJ32" i="65"/>
  <c r="BI32" i="65"/>
  <c r="BH32" i="65"/>
  <c r="BG32" i="65"/>
  <c r="BF32" i="65"/>
  <c r="BE32" i="65"/>
  <c r="BD32" i="65"/>
  <c r="BC32" i="65"/>
  <c r="BB32" i="65"/>
  <c r="BA32" i="65"/>
  <c r="AZ32" i="65"/>
  <c r="AY32" i="65"/>
  <c r="BP31" i="65"/>
  <c r="BO31" i="65"/>
  <c r="BN31" i="65"/>
  <c r="BM31" i="65"/>
  <c r="BL31" i="65"/>
  <c r="BK31" i="65"/>
  <c r="BJ31" i="65"/>
  <c r="BI31" i="65"/>
  <c r="BH31" i="65"/>
  <c r="BG31" i="65"/>
  <c r="BF31" i="65"/>
  <c r="BE31" i="65"/>
  <c r="BD31" i="65"/>
  <c r="BC31" i="65"/>
  <c r="BB31" i="65"/>
  <c r="BA31" i="65"/>
  <c r="AZ31" i="65"/>
  <c r="AY31" i="65"/>
  <c r="BP30" i="65"/>
  <c r="BO30" i="65"/>
  <c r="BN30" i="65"/>
  <c r="BM30" i="65"/>
  <c r="BL30" i="65"/>
  <c r="BK30" i="65"/>
  <c r="BJ30" i="65"/>
  <c r="BI30" i="65"/>
  <c r="BH30" i="65"/>
  <c r="BG30" i="65"/>
  <c r="BF30" i="65"/>
  <c r="BE30" i="65"/>
  <c r="BD30" i="65"/>
  <c r="BC30" i="65"/>
  <c r="BB30" i="65"/>
  <c r="BA30" i="65"/>
  <c r="AZ30" i="65"/>
  <c r="AY30" i="65"/>
  <c r="BP29" i="65"/>
  <c r="BO29" i="65"/>
  <c r="BN29" i="65"/>
  <c r="BM29" i="65"/>
  <c r="BL29" i="65"/>
  <c r="BK29" i="65"/>
  <c r="BJ29" i="65"/>
  <c r="BI29" i="65"/>
  <c r="BH29" i="65"/>
  <c r="BG29" i="65"/>
  <c r="BF29" i="65"/>
  <c r="BE29" i="65"/>
  <c r="BD29" i="65"/>
  <c r="BC29" i="65"/>
  <c r="BB29" i="65"/>
  <c r="BA29" i="65"/>
  <c r="AZ29" i="65"/>
  <c r="AY29" i="65"/>
  <c r="BP28" i="65"/>
  <c r="BO28" i="65"/>
  <c r="BN28" i="65"/>
  <c r="BM28" i="65"/>
  <c r="BL28" i="65"/>
  <c r="BK28" i="65"/>
  <c r="BJ28" i="65"/>
  <c r="BI28" i="65"/>
  <c r="BH28" i="65"/>
  <c r="BG28" i="65"/>
  <c r="BF28" i="65"/>
  <c r="BE28" i="65"/>
  <c r="BD28" i="65"/>
  <c r="BC28" i="65"/>
  <c r="BB28" i="65"/>
  <c r="BA28" i="65"/>
  <c r="AZ28" i="65"/>
  <c r="AY28" i="65"/>
  <c r="BP27" i="65"/>
  <c r="BO27" i="65"/>
  <c r="BN27" i="65"/>
  <c r="BM27" i="65"/>
  <c r="BL27" i="65"/>
  <c r="BK27" i="65"/>
  <c r="BJ27" i="65"/>
  <c r="BI27" i="65"/>
  <c r="BH27" i="65"/>
  <c r="BG27" i="65"/>
  <c r="BF27" i="65"/>
  <c r="BE27" i="65"/>
  <c r="BD27" i="65"/>
  <c r="BC27" i="65"/>
  <c r="BB27" i="65"/>
  <c r="BA27" i="65"/>
  <c r="AZ27" i="65"/>
  <c r="AY27" i="65"/>
  <c r="BP26" i="65"/>
  <c r="BO26" i="65"/>
  <c r="BN26" i="65"/>
  <c r="BM26" i="65"/>
  <c r="BL26" i="65"/>
  <c r="BK26" i="65"/>
  <c r="BJ26" i="65"/>
  <c r="BI26" i="65"/>
  <c r="BH26" i="65"/>
  <c r="BG26" i="65"/>
  <c r="BF26" i="65"/>
  <c r="BE26" i="65"/>
  <c r="BD26" i="65"/>
  <c r="BC26" i="65"/>
  <c r="BB26" i="65"/>
  <c r="BA26" i="65"/>
  <c r="AZ26" i="65"/>
  <c r="AY26" i="65"/>
  <c r="BP25" i="65"/>
  <c r="BO25" i="65"/>
  <c r="BN25" i="65"/>
  <c r="BM25" i="65"/>
  <c r="BL25" i="65"/>
  <c r="BK25" i="65"/>
  <c r="BJ25" i="65"/>
  <c r="BI25" i="65"/>
  <c r="BH25" i="65"/>
  <c r="BG25" i="65"/>
  <c r="BF25" i="65"/>
  <c r="BE25" i="65"/>
  <c r="BD25" i="65"/>
  <c r="BC25" i="65"/>
  <c r="BB25" i="65"/>
  <c r="BA25" i="65"/>
  <c r="AZ25" i="65"/>
  <c r="AY25" i="65"/>
  <c r="BP24" i="65"/>
  <c r="BO24" i="65"/>
  <c r="BN24" i="65"/>
  <c r="BM24" i="65"/>
  <c r="BL24" i="65"/>
  <c r="BK24" i="65"/>
  <c r="BJ24" i="65"/>
  <c r="BI24" i="65"/>
  <c r="BH24" i="65"/>
  <c r="BG24" i="65"/>
  <c r="BF24" i="65"/>
  <c r="BE24" i="65"/>
  <c r="BD24" i="65"/>
  <c r="BC24" i="65"/>
  <c r="BB24" i="65"/>
  <c r="BA24" i="65"/>
  <c r="AZ24" i="65"/>
  <c r="AY24" i="65"/>
  <c r="BP23" i="65"/>
  <c r="BO23" i="65"/>
  <c r="BN23" i="65"/>
  <c r="BM23" i="65"/>
  <c r="BL23" i="65"/>
  <c r="BK23" i="65"/>
  <c r="BJ23" i="65"/>
  <c r="BI23" i="65"/>
  <c r="BH23" i="65"/>
  <c r="BG23" i="65"/>
  <c r="BF23" i="65"/>
  <c r="BE23" i="65"/>
  <c r="BD23" i="65"/>
  <c r="BC23" i="65"/>
  <c r="BB23" i="65"/>
  <c r="BA23" i="65"/>
  <c r="AZ23" i="65"/>
  <c r="AY23" i="65"/>
  <c r="BP22" i="65"/>
  <c r="BO22" i="65"/>
  <c r="BN22" i="65"/>
  <c r="BM22" i="65"/>
  <c r="BL22" i="65"/>
  <c r="BK22" i="65"/>
  <c r="BJ22" i="65"/>
  <c r="BI22" i="65"/>
  <c r="BH22" i="65"/>
  <c r="BG22" i="65"/>
  <c r="BF22" i="65"/>
  <c r="BE22" i="65"/>
  <c r="BD22" i="65"/>
  <c r="BC22" i="65"/>
  <c r="BB22" i="65"/>
  <c r="BA22" i="65"/>
  <c r="AZ22" i="65"/>
  <c r="AY22" i="65"/>
  <c r="BP21" i="65"/>
  <c r="BO21" i="65"/>
  <c r="BN21" i="65"/>
  <c r="BM21" i="65"/>
  <c r="BL21" i="65"/>
  <c r="BK21" i="65"/>
  <c r="BJ21" i="65"/>
  <c r="BI21" i="65"/>
  <c r="BH21" i="65"/>
  <c r="BG21" i="65"/>
  <c r="BF21" i="65"/>
  <c r="BE21" i="65"/>
  <c r="BD21" i="65"/>
  <c r="BC21" i="65"/>
  <c r="BB21" i="65"/>
  <c r="BA21" i="65"/>
  <c r="AZ21" i="65"/>
  <c r="AY21" i="65"/>
  <c r="BP20" i="65"/>
  <c r="BO20" i="65"/>
  <c r="BN20" i="65"/>
  <c r="BM20" i="65"/>
  <c r="BL20" i="65"/>
  <c r="BK20" i="65"/>
  <c r="BJ20" i="65"/>
  <c r="BI20" i="65"/>
  <c r="BH20" i="65"/>
  <c r="BG20" i="65"/>
  <c r="BF20" i="65"/>
  <c r="BE20" i="65"/>
  <c r="BD20" i="65"/>
  <c r="BC20" i="65"/>
  <c r="BB20" i="65"/>
  <c r="BA20" i="65"/>
  <c r="AZ20" i="65"/>
  <c r="AY20" i="65"/>
  <c r="BP19" i="65"/>
  <c r="BO19" i="65"/>
  <c r="BN19" i="65"/>
  <c r="BM19" i="65"/>
  <c r="BL19" i="65"/>
  <c r="BK19" i="65"/>
  <c r="BJ19" i="65"/>
  <c r="BI19" i="65"/>
  <c r="BH19" i="65"/>
  <c r="BG19" i="65"/>
  <c r="BF19" i="65"/>
  <c r="BE19" i="65"/>
  <c r="BD19" i="65"/>
  <c r="BC19" i="65"/>
  <c r="BB19" i="65"/>
  <c r="BA19" i="65"/>
  <c r="AZ19" i="65"/>
  <c r="AY19" i="65"/>
  <c r="BP18" i="65"/>
  <c r="BO18" i="65"/>
  <c r="BN18" i="65"/>
  <c r="BM18" i="65"/>
  <c r="BL18" i="65"/>
  <c r="BK18" i="65"/>
  <c r="BJ18" i="65"/>
  <c r="BI18" i="65"/>
  <c r="BH18" i="65"/>
  <c r="BG18" i="65"/>
  <c r="BF18" i="65"/>
  <c r="BE18" i="65"/>
  <c r="BD18" i="65"/>
  <c r="BC18" i="65"/>
  <c r="BB18" i="65"/>
  <c r="BA18" i="65"/>
  <c r="AZ18" i="65"/>
  <c r="AY18" i="65"/>
  <c r="BP17" i="65"/>
  <c r="BO17" i="65"/>
  <c r="BN17" i="65"/>
  <c r="BM17" i="65"/>
  <c r="BL17" i="65"/>
  <c r="BK17" i="65"/>
  <c r="BJ17" i="65"/>
  <c r="BI17" i="65"/>
  <c r="BH17" i="65"/>
  <c r="BG17" i="65"/>
  <c r="BF17" i="65"/>
  <c r="BE17" i="65"/>
  <c r="BD17" i="65"/>
  <c r="BC17" i="65"/>
  <c r="BB17" i="65"/>
  <c r="BA17" i="65"/>
  <c r="AZ17" i="65"/>
  <c r="AY17" i="65"/>
  <c r="BP16" i="65"/>
  <c r="BO16" i="65"/>
  <c r="BN16" i="65"/>
  <c r="BM16" i="65"/>
  <c r="BL16" i="65"/>
  <c r="BK16" i="65"/>
  <c r="BJ16" i="65"/>
  <c r="BI16" i="65"/>
  <c r="BH16" i="65"/>
  <c r="BG16" i="65"/>
  <c r="BF16" i="65"/>
  <c r="BE16" i="65"/>
  <c r="BD16" i="65"/>
  <c r="BC16" i="65"/>
  <c r="BB16" i="65"/>
  <c r="BA16" i="65"/>
  <c r="AZ16" i="65"/>
  <c r="AY16" i="65"/>
  <c r="BP15" i="65"/>
  <c r="BO15" i="65"/>
  <c r="BN15" i="65"/>
  <c r="BM15" i="65"/>
  <c r="BL15" i="65"/>
  <c r="BK15" i="65"/>
  <c r="BJ15" i="65"/>
  <c r="BI15" i="65"/>
  <c r="BH15" i="65"/>
  <c r="BG15" i="65"/>
  <c r="BF15" i="65"/>
  <c r="BE15" i="65"/>
  <c r="BD15" i="65"/>
  <c r="BC15" i="65"/>
  <c r="BB15" i="65"/>
  <c r="BA15" i="65"/>
  <c r="AZ15" i="65"/>
  <c r="AY15" i="65"/>
  <c r="BP14" i="65"/>
  <c r="BO14" i="65"/>
  <c r="BN14" i="65"/>
  <c r="BM14" i="65"/>
  <c r="BL14" i="65"/>
  <c r="BK14" i="65"/>
  <c r="BJ14" i="65"/>
  <c r="BI14" i="65"/>
  <c r="BH14" i="65"/>
  <c r="BG14" i="65"/>
  <c r="BF14" i="65"/>
  <c r="BE14" i="65"/>
  <c r="BD14" i="65"/>
  <c r="BC14" i="65"/>
  <c r="BB14" i="65"/>
  <c r="BA14" i="65"/>
  <c r="AZ14" i="65"/>
  <c r="AY14" i="65"/>
  <c r="BP13" i="65"/>
  <c r="BO13" i="65"/>
  <c r="BN13" i="65"/>
  <c r="BM13" i="65"/>
  <c r="BL13" i="65"/>
  <c r="BK13" i="65"/>
  <c r="BJ13" i="65"/>
  <c r="BI13" i="65"/>
  <c r="BH13" i="65"/>
  <c r="BG13" i="65"/>
  <c r="BF13" i="65"/>
  <c r="BE13" i="65"/>
  <c r="BD13" i="65"/>
  <c r="BC13" i="65"/>
  <c r="BB13" i="65"/>
  <c r="BA13" i="65"/>
  <c r="AZ13" i="65"/>
  <c r="AY13" i="65"/>
  <c r="BP12" i="65"/>
  <c r="BO12" i="65"/>
  <c r="BN12" i="65"/>
  <c r="BM12" i="65"/>
  <c r="BL12" i="65"/>
  <c r="BK12" i="65"/>
  <c r="BJ12" i="65"/>
  <c r="BI12" i="65"/>
  <c r="BH12" i="65"/>
  <c r="BG12" i="65"/>
  <c r="BF12" i="65"/>
  <c r="BE12" i="65"/>
  <c r="BD12" i="65"/>
  <c r="BC12" i="65"/>
  <c r="BB12" i="65"/>
  <c r="BA12" i="65"/>
  <c r="AZ12" i="65"/>
  <c r="AY12" i="65"/>
  <c r="BP11" i="65"/>
  <c r="BO11" i="65"/>
  <c r="BN11" i="65"/>
  <c r="BM11" i="65"/>
  <c r="BL11" i="65"/>
  <c r="BK11" i="65"/>
  <c r="BJ11" i="65"/>
  <c r="BI11" i="65"/>
  <c r="BH11" i="65"/>
  <c r="BG11" i="65"/>
  <c r="BF11" i="65"/>
  <c r="BE11" i="65"/>
  <c r="BD11" i="65"/>
  <c r="BC11" i="65"/>
  <c r="BB11" i="65"/>
  <c r="BA11" i="65"/>
  <c r="AZ11" i="65"/>
  <c r="AY11" i="65"/>
  <c r="BP10" i="65"/>
  <c r="BO10" i="65"/>
  <c r="BN10" i="65"/>
  <c r="BM10" i="65"/>
  <c r="BL10" i="65"/>
  <c r="BK10" i="65"/>
  <c r="BJ10" i="65"/>
  <c r="BI10" i="65"/>
  <c r="BH10" i="65"/>
  <c r="BG10" i="65"/>
  <c r="BF10" i="65"/>
  <c r="BE10" i="65"/>
  <c r="BD10" i="65"/>
  <c r="BC10" i="65"/>
  <c r="BB10" i="65"/>
  <c r="BA10" i="65"/>
  <c r="AZ10" i="65"/>
  <c r="AY10" i="65"/>
  <c r="BP9" i="65"/>
  <c r="BO9" i="65"/>
  <c r="BN9" i="65"/>
  <c r="BM9" i="65"/>
  <c r="BL9" i="65"/>
  <c r="BK9" i="65"/>
  <c r="BJ9" i="65"/>
  <c r="BI9" i="65"/>
  <c r="BH9" i="65"/>
  <c r="BG9" i="65"/>
  <c r="BF9" i="65"/>
  <c r="BE9" i="65"/>
  <c r="BD9" i="65"/>
  <c r="BC9" i="65"/>
  <c r="BB9" i="65"/>
  <c r="BA9" i="65"/>
  <c r="AZ9" i="65"/>
  <c r="AY9" i="65"/>
  <c r="B55" i="64"/>
  <c r="B54" i="64"/>
  <c r="BP44" i="64"/>
  <c r="BO44" i="64"/>
  <c r="BN44" i="64"/>
  <c r="BM44" i="64"/>
  <c r="BL44" i="64"/>
  <c r="BK44" i="64"/>
  <c r="BJ44" i="64"/>
  <c r="BI44" i="64"/>
  <c r="BH44" i="64"/>
  <c r="BG44" i="64"/>
  <c r="BF44" i="64"/>
  <c r="BE44" i="64"/>
  <c r="BD44" i="64"/>
  <c r="BC44" i="64"/>
  <c r="BB44" i="64"/>
  <c r="BA44" i="64"/>
  <c r="AZ44" i="64"/>
  <c r="AY44" i="64"/>
  <c r="BP43" i="64"/>
  <c r="BO43" i="64"/>
  <c r="BN43" i="64"/>
  <c r="BM43" i="64"/>
  <c r="BL43" i="64"/>
  <c r="BK43" i="64"/>
  <c r="BJ43" i="64"/>
  <c r="BI43" i="64"/>
  <c r="BH43" i="64"/>
  <c r="BG43" i="64"/>
  <c r="BF43" i="64"/>
  <c r="BE43" i="64"/>
  <c r="BD43" i="64"/>
  <c r="BC43" i="64"/>
  <c r="BB43" i="64"/>
  <c r="BA43" i="64"/>
  <c r="AZ43" i="64"/>
  <c r="AY43" i="64"/>
  <c r="BP42" i="64"/>
  <c r="BO42" i="64"/>
  <c r="BN42" i="64"/>
  <c r="BM42" i="64"/>
  <c r="BL42" i="64"/>
  <c r="BK42" i="64"/>
  <c r="BJ42" i="64"/>
  <c r="BI42" i="64"/>
  <c r="BH42" i="64"/>
  <c r="BG42" i="64"/>
  <c r="BF42" i="64"/>
  <c r="BE42" i="64"/>
  <c r="BD42" i="64"/>
  <c r="BC42" i="64"/>
  <c r="BB42" i="64"/>
  <c r="BA42" i="64"/>
  <c r="AZ42" i="64"/>
  <c r="AY42" i="64"/>
  <c r="BP41" i="64"/>
  <c r="BO41" i="64"/>
  <c r="BN41" i="64"/>
  <c r="BM41" i="64"/>
  <c r="BL41" i="64"/>
  <c r="BK41" i="64"/>
  <c r="BJ41" i="64"/>
  <c r="BI41" i="64"/>
  <c r="BH41" i="64"/>
  <c r="BG41" i="64"/>
  <c r="BF41" i="64"/>
  <c r="BE41" i="64"/>
  <c r="BD41" i="64"/>
  <c r="BC41" i="64"/>
  <c r="BB41" i="64"/>
  <c r="BA41" i="64"/>
  <c r="AZ41" i="64"/>
  <c r="AY41" i="64"/>
  <c r="BP40" i="64"/>
  <c r="BO40" i="64"/>
  <c r="BN40" i="64"/>
  <c r="BM40" i="64"/>
  <c r="BL40" i="64"/>
  <c r="BK40" i="64"/>
  <c r="BJ40" i="64"/>
  <c r="BI40" i="64"/>
  <c r="BH40" i="64"/>
  <c r="BG40" i="64"/>
  <c r="BF40" i="64"/>
  <c r="BE40" i="64"/>
  <c r="BD40" i="64"/>
  <c r="BC40" i="64"/>
  <c r="BB40" i="64"/>
  <c r="BA40" i="64"/>
  <c r="AZ40" i="64"/>
  <c r="AY40" i="64"/>
  <c r="BP39" i="64"/>
  <c r="BO39" i="64"/>
  <c r="BN39" i="64"/>
  <c r="BM39" i="64"/>
  <c r="BL39" i="64"/>
  <c r="BK39" i="64"/>
  <c r="BJ39" i="64"/>
  <c r="BI39" i="64"/>
  <c r="BH39" i="64"/>
  <c r="BG39" i="64"/>
  <c r="BF39" i="64"/>
  <c r="BE39" i="64"/>
  <c r="BD39" i="64"/>
  <c r="BC39" i="64"/>
  <c r="BB39" i="64"/>
  <c r="BA39" i="64"/>
  <c r="AZ39" i="64"/>
  <c r="AY39" i="64"/>
  <c r="BP34" i="64"/>
  <c r="BO34" i="64"/>
  <c r="BN34" i="64"/>
  <c r="BM34" i="64"/>
  <c r="BL34" i="64"/>
  <c r="BK34" i="64"/>
  <c r="BJ34" i="64"/>
  <c r="BI34" i="64"/>
  <c r="BH34" i="64"/>
  <c r="BG34" i="64"/>
  <c r="BF34" i="64"/>
  <c r="BE34" i="64"/>
  <c r="BD34" i="64"/>
  <c r="BC34" i="64"/>
  <c r="BB34" i="64"/>
  <c r="BA34" i="64"/>
  <c r="AZ34" i="64"/>
  <c r="AY34" i="64"/>
  <c r="BP33" i="64"/>
  <c r="BO33" i="64"/>
  <c r="BN33" i="64"/>
  <c r="BM33" i="64"/>
  <c r="BL33" i="64"/>
  <c r="BK33" i="64"/>
  <c r="BJ33" i="64"/>
  <c r="BI33" i="64"/>
  <c r="BH33" i="64"/>
  <c r="BG33" i="64"/>
  <c r="BF33" i="64"/>
  <c r="BE33" i="64"/>
  <c r="BD33" i="64"/>
  <c r="BC33" i="64"/>
  <c r="BB33" i="64"/>
  <c r="BA33" i="64"/>
  <c r="AZ33" i="64"/>
  <c r="AY33" i="64"/>
  <c r="BP32" i="64"/>
  <c r="BO32" i="64"/>
  <c r="BN32" i="64"/>
  <c r="BM32" i="64"/>
  <c r="BL32" i="64"/>
  <c r="BK32" i="64"/>
  <c r="BJ32" i="64"/>
  <c r="BI32" i="64"/>
  <c r="BH32" i="64"/>
  <c r="BG32" i="64"/>
  <c r="BF32" i="64"/>
  <c r="BE32" i="64"/>
  <c r="BD32" i="64"/>
  <c r="BC32" i="64"/>
  <c r="BB32" i="64"/>
  <c r="BA32" i="64"/>
  <c r="AZ32" i="64"/>
  <c r="AY32" i="64"/>
  <c r="BP31" i="64"/>
  <c r="BO31" i="64"/>
  <c r="BN31" i="64"/>
  <c r="BM31" i="64"/>
  <c r="BL31" i="64"/>
  <c r="BK31" i="64"/>
  <c r="BJ31" i="64"/>
  <c r="BI31" i="64"/>
  <c r="BH31" i="64"/>
  <c r="BG31" i="64"/>
  <c r="BF31" i="64"/>
  <c r="BE31" i="64"/>
  <c r="BD31" i="64"/>
  <c r="BC31" i="64"/>
  <c r="BB31" i="64"/>
  <c r="BA31" i="64"/>
  <c r="AZ31" i="64"/>
  <c r="AY31" i="64"/>
  <c r="BP30" i="64"/>
  <c r="BO30" i="64"/>
  <c r="BN30" i="64"/>
  <c r="BM30" i="64"/>
  <c r="BL30" i="64"/>
  <c r="BK30" i="64"/>
  <c r="BJ30" i="64"/>
  <c r="BI30" i="64"/>
  <c r="BH30" i="64"/>
  <c r="BG30" i="64"/>
  <c r="BF30" i="64"/>
  <c r="BE30" i="64"/>
  <c r="BD30" i="64"/>
  <c r="BC30" i="64"/>
  <c r="BB30" i="64"/>
  <c r="BA30" i="64"/>
  <c r="AZ30" i="64"/>
  <c r="AY30" i="64"/>
  <c r="BP29" i="64"/>
  <c r="BO29" i="64"/>
  <c r="BN29" i="64"/>
  <c r="BM29" i="64"/>
  <c r="BL29" i="64"/>
  <c r="BK29" i="64"/>
  <c r="BJ29" i="64"/>
  <c r="BI29" i="64"/>
  <c r="BH29" i="64"/>
  <c r="BG29" i="64"/>
  <c r="BF29" i="64"/>
  <c r="BE29" i="64"/>
  <c r="BD29" i="64"/>
  <c r="BC29" i="64"/>
  <c r="BB29" i="64"/>
  <c r="BA29" i="64"/>
  <c r="AZ29" i="64"/>
  <c r="AY29" i="64"/>
  <c r="BP28" i="64"/>
  <c r="BO28" i="64"/>
  <c r="BN28" i="64"/>
  <c r="BM28" i="64"/>
  <c r="BL28" i="64"/>
  <c r="BK28" i="64"/>
  <c r="BJ28" i="64"/>
  <c r="BI28" i="64"/>
  <c r="BH28" i="64"/>
  <c r="BG28" i="64"/>
  <c r="BF28" i="64"/>
  <c r="BE28" i="64"/>
  <c r="BD28" i="64"/>
  <c r="BC28" i="64"/>
  <c r="BB28" i="64"/>
  <c r="BA28" i="64"/>
  <c r="AZ28" i="64"/>
  <c r="AY28" i="64"/>
  <c r="BP27" i="64"/>
  <c r="BO27" i="64"/>
  <c r="BN27" i="64"/>
  <c r="BM27" i="64"/>
  <c r="BL27" i="64"/>
  <c r="BK27" i="64"/>
  <c r="BJ27" i="64"/>
  <c r="BI27" i="64"/>
  <c r="BH27" i="64"/>
  <c r="BG27" i="64"/>
  <c r="BF27" i="64"/>
  <c r="BE27" i="64"/>
  <c r="BD27" i="64"/>
  <c r="BC27" i="64"/>
  <c r="BB27" i="64"/>
  <c r="BA27" i="64"/>
  <c r="AZ27" i="64"/>
  <c r="AY27" i="64"/>
  <c r="BP26" i="64"/>
  <c r="BO26" i="64"/>
  <c r="BN26" i="64"/>
  <c r="BM26" i="64"/>
  <c r="BL26" i="64"/>
  <c r="BK26" i="64"/>
  <c r="BJ26" i="64"/>
  <c r="BI26" i="64"/>
  <c r="BH26" i="64"/>
  <c r="BG26" i="64"/>
  <c r="BF26" i="64"/>
  <c r="BE26" i="64"/>
  <c r="BD26" i="64"/>
  <c r="BC26" i="64"/>
  <c r="BB26" i="64"/>
  <c r="BA26" i="64"/>
  <c r="AZ26" i="64"/>
  <c r="AY26" i="64"/>
  <c r="BP25" i="64"/>
  <c r="BO25" i="64"/>
  <c r="BN25" i="64"/>
  <c r="BM25" i="64"/>
  <c r="BL25" i="64"/>
  <c r="BK25" i="64"/>
  <c r="BJ25" i="64"/>
  <c r="BI25" i="64"/>
  <c r="BH25" i="64"/>
  <c r="BG25" i="64"/>
  <c r="BF25" i="64"/>
  <c r="BE25" i="64"/>
  <c r="BD25" i="64"/>
  <c r="BC25" i="64"/>
  <c r="BB25" i="64"/>
  <c r="BA25" i="64"/>
  <c r="AZ25" i="64"/>
  <c r="AY25" i="64"/>
  <c r="BP24" i="64"/>
  <c r="BO24" i="64"/>
  <c r="BN24" i="64"/>
  <c r="BM24" i="64"/>
  <c r="BL24" i="64"/>
  <c r="BK24" i="64"/>
  <c r="BJ24" i="64"/>
  <c r="BI24" i="64"/>
  <c r="BH24" i="64"/>
  <c r="BG24" i="64"/>
  <c r="BF24" i="64"/>
  <c r="BE24" i="64"/>
  <c r="BD24" i="64"/>
  <c r="BC24" i="64"/>
  <c r="BB24" i="64"/>
  <c r="BA24" i="64"/>
  <c r="AZ24" i="64"/>
  <c r="AY24" i="64"/>
  <c r="BP23" i="64"/>
  <c r="BO23" i="64"/>
  <c r="BN23" i="64"/>
  <c r="BM23" i="64"/>
  <c r="BL23" i="64"/>
  <c r="BK23" i="64"/>
  <c r="BJ23" i="64"/>
  <c r="BI23" i="64"/>
  <c r="BH23" i="64"/>
  <c r="BG23" i="64"/>
  <c r="BF23" i="64"/>
  <c r="BE23" i="64"/>
  <c r="BD23" i="64"/>
  <c r="BC23" i="64"/>
  <c r="BB23" i="64"/>
  <c r="BA23" i="64"/>
  <c r="AZ23" i="64"/>
  <c r="AY23" i="64"/>
  <c r="BP22" i="64"/>
  <c r="BO22" i="64"/>
  <c r="BN22" i="64"/>
  <c r="BM22" i="64"/>
  <c r="BL22" i="64"/>
  <c r="BK22" i="64"/>
  <c r="BJ22" i="64"/>
  <c r="BI22" i="64"/>
  <c r="BH22" i="64"/>
  <c r="BG22" i="64"/>
  <c r="BF22" i="64"/>
  <c r="BE22" i="64"/>
  <c r="BD22" i="64"/>
  <c r="BC22" i="64"/>
  <c r="BB22" i="64"/>
  <c r="BA22" i="64"/>
  <c r="AZ22" i="64"/>
  <c r="AY22" i="64"/>
  <c r="BP21" i="64"/>
  <c r="BO21" i="64"/>
  <c r="BN21" i="64"/>
  <c r="BM21" i="64"/>
  <c r="BL21" i="64"/>
  <c r="BK21" i="64"/>
  <c r="BJ21" i="64"/>
  <c r="BI21" i="64"/>
  <c r="BH21" i="64"/>
  <c r="BG21" i="64"/>
  <c r="BF21" i="64"/>
  <c r="BE21" i="64"/>
  <c r="BD21" i="64"/>
  <c r="BC21" i="64"/>
  <c r="BB21" i="64"/>
  <c r="BA21" i="64"/>
  <c r="AZ21" i="64"/>
  <c r="AY21" i="64"/>
  <c r="BP20" i="64"/>
  <c r="BO20" i="64"/>
  <c r="BN20" i="64"/>
  <c r="BM20" i="64"/>
  <c r="BL20" i="64"/>
  <c r="BK20" i="64"/>
  <c r="BJ20" i="64"/>
  <c r="BI20" i="64"/>
  <c r="BH20" i="64"/>
  <c r="BG20" i="64"/>
  <c r="BF20" i="64"/>
  <c r="BE20" i="64"/>
  <c r="BD20" i="64"/>
  <c r="BC20" i="64"/>
  <c r="BB20" i="64"/>
  <c r="BA20" i="64"/>
  <c r="AZ20" i="64"/>
  <c r="AY20" i="64"/>
  <c r="BP19" i="64"/>
  <c r="BO19" i="64"/>
  <c r="BN19" i="64"/>
  <c r="BM19" i="64"/>
  <c r="BL19" i="64"/>
  <c r="BK19" i="64"/>
  <c r="BJ19" i="64"/>
  <c r="BI19" i="64"/>
  <c r="BH19" i="64"/>
  <c r="BG19" i="64"/>
  <c r="BF19" i="64"/>
  <c r="BE19" i="64"/>
  <c r="BD19" i="64"/>
  <c r="BC19" i="64"/>
  <c r="BB19" i="64"/>
  <c r="BA19" i="64"/>
  <c r="AZ19" i="64"/>
  <c r="AY19" i="64"/>
  <c r="BP18" i="64"/>
  <c r="BO18" i="64"/>
  <c r="BN18" i="64"/>
  <c r="BM18" i="64"/>
  <c r="BL18" i="64"/>
  <c r="BK18" i="64"/>
  <c r="BJ18" i="64"/>
  <c r="BI18" i="64"/>
  <c r="BH18" i="64"/>
  <c r="BG18" i="64"/>
  <c r="BF18" i="64"/>
  <c r="BE18" i="64"/>
  <c r="BD18" i="64"/>
  <c r="BC18" i="64"/>
  <c r="BB18" i="64"/>
  <c r="BA18" i="64"/>
  <c r="AZ18" i="64"/>
  <c r="AY18" i="64"/>
  <c r="BP17" i="64"/>
  <c r="BO17" i="64"/>
  <c r="BN17" i="64"/>
  <c r="BM17" i="64"/>
  <c r="BL17" i="64"/>
  <c r="BK17" i="64"/>
  <c r="BJ17" i="64"/>
  <c r="BI17" i="64"/>
  <c r="BH17" i="64"/>
  <c r="BG17" i="64"/>
  <c r="BF17" i="64"/>
  <c r="BE17" i="64"/>
  <c r="BD17" i="64"/>
  <c r="BC17" i="64"/>
  <c r="BB17" i="64"/>
  <c r="BA17" i="64"/>
  <c r="AZ17" i="64"/>
  <c r="AY17" i="64"/>
  <c r="BP16" i="64"/>
  <c r="BO16" i="64"/>
  <c r="BN16" i="64"/>
  <c r="BM16" i="64"/>
  <c r="BL16" i="64"/>
  <c r="BK16" i="64"/>
  <c r="BJ16" i="64"/>
  <c r="BI16" i="64"/>
  <c r="BH16" i="64"/>
  <c r="BG16" i="64"/>
  <c r="BF16" i="64"/>
  <c r="BE16" i="64"/>
  <c r="BD16" i="64"/>
  <c r="BC16" i="64"/>
  <c r="BB16" i="64"/>
  <c r="BA16" i="64"/>
  <c r="AZ16" i="64"/>
  <c r="AY16" i="64"/>
  <c r="BP15" i="64"/>
  <c r="BO15" i="64"/>
  <c r="BN15" i="64"/>
  <c r="BM15" i="64"/>
  <c r="BL15" i="64"/>
  <c r="BK15" i="64"/>
  <c r="BJ15" i="64"/>
  <c r="BI15" i="64"/>
  <c r="BH15" i="64"/>
  <c r="BG15" i="64"/>
  <c r="BF15" i="64"/>
  <c r="BE15" i="64"/>
  <c r="BD15" i="64"/>
  <c r="BC15" i="64"/>
  <c r="BB15" i="64"/>
  <c r="BA15" i="64"/>
  <c r="AZ15" i="64"/>
  <c r="AY15" i="64"/>
  <c r="BP14" i="64"/>
  <c r="BO14" i="64"/>
  <c r="BN14" i="64"/>
  <c r="BM14" i="64"/>
  <c r="BL14" i="64"/>
  <c r="BK14" i="64"/>
  <c r="BJ14" i="64"/>
  <c r="BI14" i="64"/>
  <c r="BH14" i="64"/>
  <c r="BG14" i="64"/>
  <c r="BF14" i="64"/>
  <c r="BE14" i="64"/>
  <c r="BD14" i="64"/>
  <c r="BC14" i="64"/>
  <c r="BB14" i="64"/>
  <c r="BA14" i="64"/>
  <c r="AZ14" i="64"/>
  <c r="AY14" i="64"/>
  <c r="BP13" i="64"/>
  <c r="BO13" i="64"/>
  <c r="BN13" i="64"/>
  <c r="BM13" i="64"/>
  <c r="BL13" i="64"/>
  <c r="BK13" i="64"/>
  <c r="BJ13" i="64"/>
  <c r="BI13" i="64"/>
  <c r="BH13" i="64"/>
  <c r="BG13" i="64"/>
  <c r="BF13" i="64"/>
  <c r="BE13" i="64"/>
  <c r="BD13" i="64"/>
  <c r="BC13" i="64"/>
  <c r="BB13" i="64"/>
  <c r="BA13" i="64"/>
  <c r="AZ13" i="64"/>
  <c r="AY13" i="64"/>
  <c r="BP12" i="64"/>
  <c r="BO12" i="64"/>
  <c r="BN12" i="64"/>
  <c r="BM12" i="64"/>
  <c r="BL12" i="64"/>
  <c r="BK12" i="64"/>
  <c r="BJ12" i="64"/>
  <c r="BI12" i="64"/>
  <c r="BH12" i="64"/>
  <c r="BG12" i="64"/>
  <c r="BF12" i="64"/>
  <c r="BE12" i="64"/>
  <c r="BD12" i="64"/>
  <c r="BC12" i="64"/>
  <c r="BB12" i="64"/>
  <c r="BA12" i="64"/>
  <c r="AZ12" i="64"/>
  <c r="AY12" i="64"/>
  <c r="BP11" i="64"/>
  <c r="BO11" i="64"/>
  <c r="BN11" i="64"/>
  <c r="BM11" i="64"/>
  <c r="BL11" i="64"/>
  <c r="BK11" i="64"/>
  <c r="BJ11" i="64"/>
  <c r="BI11" i="64"/>
  <c r="BH11" i="64"/>
  <c r="BG11" i="64"/>
  <c r="BF11" i="64"/>
  <c r="BE11" i="64"/>
  <c r="BD11" i="64"/>
  <c r="BC11" i="64"/>
  <c r="BB11" i="64"/>
  <c r="BA11" i="64"/>
  <c r="AZ11" i="64"/>
  <c r="AY11" i="64"/>
  <c r="BP10" i="64"/>
  <c r="BO10" i="64"/>
  <c r="BN10" i="64"/>
  <c r="BM10" i="64"/>
  <c r="BL10" i="64"/>
  <c r="BK10" i="64"/>
  <c r="BJ10" i="64"/>
  <c r="BI10" i="64"/>
  <c r="BH10" i="64"/>
  <c r="BG10" i="64"/>
  <c r="BF10" i="64"/>
  <c r="BE10" i="64"/>
  <c r="BD10" i="64"/>
  <c r="BC10" i="64"/>
  <c r="BB10" i="64"/>
  <c r="BA10" i="64"/>
  <c r="AZ10" i="64"/>
  <c r="AY10" i="64"/>
  <c r="BP9" i="64"/>
  <c r="BO9" i="64"/>
  <c r="BN9" i="64"/>
  <c r="BM9" i="64"/>
  <c r="BL9" i="64"/>
  <c r="BK9" i="64"/>
  <c r="BJ9" i="64"/>
  <c r="BI9" i="64"/>
  <c r="BH9" i="64"/>
  <c r="BG9" i="64"/>
  <c r="BF9" i="64"/>
  <c r="BE9" i="64"/>
  <c r="BD9" i="64"/>
  <c r="BC9" i="64"/>
  <c r="BB9" i="64"/>
  <c r="BA9" i="64"/>
  <c r="AZ9" i="64"/>
  <c r="AY9" i="64"/>
  <c r="B55" i="74" l="1"/>
  <c r="B54" i="74"/>
  <c r="BP44" i="74"/>
  <c r="BO44" i="74"/>
  <c r="BN44" i="74"/>
  <c r="BM44" i="74"/>
  <c r="BL44" i="74"/>
  <c r="BK44" i="74"/>
  <c r="BJ44" i="74"/>
  <c r="BI44" i="74"/>
  <c r="BH44" i="74"/>
  <c r="BG44" i="74"/>
  <c r="BF44" i="74"/>
  <c r="BE44" i="74"/>
  <c r="BD44" i="74"/>
  <c r="BC44" i="74"/>
  <c r="BB44" i="74"/>
  <c r="BA44" i="74"/>
  <c r="AZ44" i="74"/>
  <c r="AY44" i="74"/>
  <c r="BP43" i="74"/>
  <c r="BO43" i="74"/>
  <c r="BN43" i="74"/>
  <c r="BM43" i="74"/>
  <c r="BL43" i="74"/>
  <c r="BK43" i="74"/>
  <c r="BJ43" i="74"/>
  <c r="BI43" i="74"/>
  <c r="BH43" i="74"/>
  <c r="BG43" i="74"/>
  <c r="BF43" i="74"/>
  <c r="BE43" i="74"/>
  <c r="BD43" i="74"/>
  <c r="BC43" i="74"/>
  <c r="BB43" i="74"/>
  <c r="BA43" i="74"/>
  <c r="AZ43" i="74"/>
  <c r="AY43" i="74"/>
  <c r="BP42" i="74"/>
  <c r="BO42" i="74"/>
  <c r="BN42" i="74"/>
  <c r="BM42" i="74"/>
  <c r="BL42" i="74"/>
  <c r="BK42" i="74"/>
  <c r="BJ42" i="74"/>
  <c r="BI42" i="74"/>
  <c r="BH42" i="74"/>
  <c r="BG42" i="74"/>
  <c r="BF42" i="74"/>
  <c r="BE42" i="74"/>
  <c r="BD42" i="74"/>
  <c r="BC42" i="74"/>
  <c r="BB42" i="74"/>
  <c r="BA42" i="74"/>
  <c r="AZ42" i="74"/>
  <c r="AY42" i="74"/>
  <c r="BP41" i="74"/>
  <c r="BO41" i="74"/>
  <c r="BN41" i="74"/>
  <c r="BM41" i="74"/>
  <c r="BL41" i="74"/>
  <c r="BK41" i="74"/>
  <c r="BJ41" i="74"/>
  <c r="BI41" i="74"/>
  <c r="BH41" i="74"/>
  <c r="BG41" i="74"/>
  <c r="BF41" i="74"/>
  <c r="BE41" i="74"/>
  <c r="BD41" i="74"/>
  <c r="BC41" i="74"/>
  <c r="BB41" i="74"/>
  <c r="BA41" i="74"/>
  <c r="AZ41" i="74"/>
  <c r="AY41" i="74"/>
  <c r="BP40" i="74"/>
  <c r="BO40" i="74"/>
  <c r="BN40" i="74"/>
  <c r="BM40" i="74"/>
  <c r="BL40" i="74"/>
  <c r="BK40" i="74"/>
  <c r="BJ40" i="74"/>
  <c r="BI40" i="74"/>
  <c r="BH40" i="74"/>
  <c r="BG40" i="74"/>
  <c r="BF40" i="74"/>
  <c r="BE40" i="74"/>
  <c r="BD40" i="74"/>
  <c r="BC40" i="74"/>
  <c r="BB40" i="74"/>
  <c r="BA40" i="74"/>
  <c r="AZ40" i="74"/>
  <c r="AY40" i="74"/>
  <c r="BP39" i="74"/>
  <c r="BO39" i="74"/>
  <c r="BN39" i="74"/>
  <c r="BM39" i="74"/>
  <c r="BL39" i="74"/>
  <c r="BK39" i="74"/>
  <c r="BJ39" i="74"/>
  <c r="BI39" i="74"/>
  <c r="BH39" i="74"/>
  <c r="BG39" i="74"/>
  <c r="BF39" i="74"/>
  <c r="BE39" i="74"/>
  <c r="BD39" i="74"/>
  <c r="BC39" i="74"/>
  <c r="BB39" i="74"/>
  <c r="BA39" i="74"/>
  <c r="AZ39" i="74"/>
  <c r="AY39" i="74"/>
  <c r="BP34" i="74"/>
  <c r="BO34" i="74"/>
  <c r="BN34" i="74"/>
  <c r="BM34" i="74"/>
  <c r="BL34" i="74"/>
  <c r="BK34" i="74"/>
  <c r="BJ34" i="74"/>
  <c r="BI34" i="74"/>
  <c r="BH34" i="74"/>
  <c r="BG34" i="74"/>
  <c r="BF34" i="74"/>
  <c r="BE34" i="74"/>
  <c r="BD34" i="74"/>
  <c r="BC34" i="74"/>
  <c r="BB34" i="74"/>
  <c r="BA34" i="74"/>
  <c r="AZ34" i="74"/>
  <c r="AY34" i="74"/>
  <c r="BP33" i="74"/>
  <c r="BO33" i="74"/>
  <c r="BN33" i="74"/>
  <c r="BM33" i="74"/>
  <c r="BL33" i="74"/>
  <c r="BK33" i="74"/>
  <c r="BJ33" i="74"/>
  <c r="BI33" i="74"/>
  <c r="BH33" i="74"/>
  <c r="BG33" i="74"/>
  <c r="BF33" i="74"/>
  <c r="BE33" i="74"/>
  <c r="BD33" i="74"/>
  <c r="BC33" i="74"/>
  <c r="BB33" i="74"/>
  <c r="BA33" i="74"/>
  <c r="AZ33" i="74"/>
  <c r="AY33" i="74"/>
  <c r="BP32" i="74"/>
  <c r="BO32" i="74"/>
  <c r="BN32" i="74"/>
  <c r="BM32" i="74"/>
  <c r="BL32" i="74"/>
  <c r="BK32" i="74"/>
  <c r="BJ32" i="74"/>
  <c r="BI32" i="74"/>
  <c r="BH32" i="74"/>
  <c r="BG32" i="74"/>
  <c r="BF32" i="74"/>
  <c r="BE32" i="74"/>
  <c r="BD32" i="74"/>
  <c r="BC32" i="74"/>
  <c r="BB32" i="74"/>
  <c r="BA32" i="74"/>
  <c r="AZ32" i="74"/>
  <c r="AY32" i="74"/>
  <c r="BP31" i="74"/>
  <c r="BO31" i="74"/>
  <c r="BN31" i="74"/>
  <c r="BM31" i="74"/>
  <c r="BL31" i="74"/>
  <c r="BK31" i="74"/>
  <c r="BJ31" i="74"/>
  <c r="BI31" i="74"/>
  <c r="BH31" i="74"/>
  <c r="BG31" i="74"/>
  <c r="BF31" i="74"/>
  <c r="BE31" i="74"/>
  <c r="BD31" i="74"/>
  <c r="BC31" i="74"/>
  <c r="BB31" i="74"/>
  <c r="BA31" i="74"/>
  <c r="AZ31" i="74"/>
  <c r="AY31" i="74"/>
  <c r="BP30" i="74"/>
  <c r="BO30" i="74"/>
  <c r="BN30" i="74"/>
  <c r="BM30" i="74"/>
  <c r="BL30" i="74"/>
  <c r="BK30" i="74"/>
  <c r="BJ30" i="74"/>
  <c r="BI30" i="74"/>
  <c r="BH30" i="74"/>
  <c r="BG30" i="74"/>
  <c r="BF30" i="74"/>
  <c r="BE30" i="74"/>
  <c r="BD30" i="74"/>
  <c r="BC30" i="74"/>
  <c r="BB30" i="74"/>
  <c r="BA30" i="74"/>
  <c r="AZ30" i="74"/>
  <c r="AY30" i="74"/>
  <c r="BP29" i="74"/>
  <c r="BO29" i="74"/>
  <c r="BN29" i="74"/>
  <c r="BM29" i="74"/>
  <c r="BL29" i="74"/>
  <c r="BK29" i="74"/>
  <c r="BJ29" i="74"/>
  <c r="BI29" i="74"/>
  <c r="BH29" i="74"/>
  <c r="BG29" i="74"/>
  <c r="BF29" i="74"/>
  <c r="BE29" i="74"/>
  <c r="BD29" i="74"/>
  <c r="BC29" i="74"/>
  <c r="BB29" i="74"/>
  <c r="BA29" i="74"/>
  <c r="AZ29" i="74"/>
  <c r="AY29" i="74"/>
  <c r="BP28" i="74"/>
  <c r="BO28" i="74"/>
  <c r="BN28" i="74"/>
  <c r="BM28" i="74"/>
  <c r="BL28" i="74"/>
  <c r="BK28" i="74"/>
  <c r="BJ28" i="74"/>
  <c r="BI28" i="74"/>
  <c r="BH28" i="74"/>
  <c r="BG28" i="74"/>
  <c r="BF28" i="74"/>
  <c r="BE28" i="74"/>
  <c r="BD28" i="74"/>
  <c r="BC28" i="74"/>
  <c r="BB28" i="74"/>
  <c r="BA28" i="74"/>
  <c r="AZ28" i="74"/>
  <c r="AY28" i="74"/>
  <c r="BP27" i="74"/>
  <c r="BO27" i="74"/>
  <c r="BN27" i="74"/>
  <c r="BM27" i="74"/>
  <c r="BL27" i="74"/>
  <c r="BK27" i="74"/>
  <c r="BJ27" i="74"/>
  <c r="BI27" i="74"/>
  <c r="BH27" i="74"/>
  <c r="BG27" i="74"/>
  <c r="BF27" i="74"/>
  <c r="BE27" i="74"/>
  <c r="BD27" i="74"/>
  <c r="BC27" i="74"/>
  <c r="BB27" i="74"/>
  <c r="BA27" i="74"/>
  <c r="AZ27" i="74"/>
  <c r="AY27" i="74"/>
  <c r="BP26" i="74"/>
  <c r="BO26" i="74"/>
  <c r="BN26" i="74"/>
  <c r="BM26" i="74"/>
  <c r="BL26" i="74"/>
  <c r="BK26" i="74"/>
  <c r="BJ26" i="74"/>
  <c r="BI26" i="74"/>
  <c r="BH26" i="74"/>
  <c r="BG26" i="74"/>
  <c r="BF26" i="74"/>
  <c r="BE26" i="74"/>
  <c r="BD26" i="74"/>
  <c r="BC26" i="74"/>
  <c r="BB26" i="74"/>
  <c r="BA26" i="74"/>
  <c r="AZ26" i="74"/>
  <c r="AY26" i="74"/>
  <c r="BP25" i="74"/>
  <c r="BO25" i="74"/>
  <c r="BN25" i="74"/>
  <c r="BM25" i="74"/>
  <c r="BL25" i="74"/>
  <c r="BK25" i="74"/>
  <c r="BJ25" i="74"/>
  <c r="BI25" i="74"/>
  <c r="BH25" i="74"/>
  <c r="BG25" i="74"/>
  <c r="BF25" i="74"/>
  <c r="BE25" i="74"/>
  <c r="BD25" i="74"/>
  <c r="BC25" i="74"/>
  <c r="BB25" i="74"/>
  <c r="BA25" i="74"/>
  <c r="AZ25" i="74"/>
  <c r="AY25" i="74"/>
  <c r="BP24" i="74"/>
  <c r="BO24" i="74"/>
  <c r="BN24" i="74"/>
  <c r="BM24" i="74"/>
  <c r="BL24" i="74"/>
  <c r="BK24" i="74"/>
  <c r="BJ24" i="74"/>
  <c r="BI24" i="74"/>
  <c r="BH24" i="74"/>
  <c r="BG24" i="74"/>
  <c r="BF24" i="74"/>
  <c r="BE24" i="74"/>
  <c r="BD24" i="74"/>
  <c r="BC24" i="74"/>
  <c r="BB24" i="74"/>
  <c r="BA24" i="74"/>
  <c r="AZ24" i="74"/>
  <c r="AY24" i="74"/>
  <c r="BP23" i="74"/>
  <c r="BO23" i="74"/>
  <c r="BN23" i="74"/>
  <c r="BM23" i="74"/>
  <c r="BL23" i="74"/>
  <c r="BK23" i="74"/>
  <c r="BJ23" i="74"/>
  <c r="BI23" i="74"/>
  <c r="BH23" i="74"/>
  <c r="BG23" i="74"/>
  <c r="BF23" i="74"/>
  <c r="BE23" i="74"/>
  <c r="BD23" i="74"/>
  <c r="BC23" i="74"/>
  <c r="BB23" i="74"/>
  <c r="BA23" i="74"/>
  <c r="AZ23" i="74"/>
  <c r="AY23" i="74"/>
  <c r="BP22" i="74"/>
  <c r="BO22" i="74"/>
  <c r="BN22" i="74"/>
  <c r="BM22" i="74"/>
  <c r="BL22" i="74"/>
  <c r="BK22" i="74"/>
  <c r="BJ22" i="74"/>
  <c r="BI22" i="74"/>
  <c r="BH22" i="74"/>
  <c r="BG22" i="74"/>
  <c r="BF22" i="74"/>
  <c r="BE22" i="74"/>
  <c r="BD22" i="74"/>
  <c r="BC22" i="74"/>
  <c r="BB22" i="74"/>
  <c r="BA22" i="74"/>
  <c r="AZ22" i="74"/>
  <c r="AY22" i="74"/>
  <c r="BP21" i="74"/>
  <c r="BO21" i="74"/>
  <c r="BN21" i="74"/>
  <c r="BM21" i="74"/>
  <c r="BL21" i="74"/>
  <c r="BK21" i="74"/>
  <c r="BJ21" i="74"/>
  <c r="BI21" i="74"/>
  <c r="BH21" i="74"/>
  <c r="BG21" i="74"/>
  <c r="BF21" i="74"/>
  <c r="BE21" i="74"/>
  <c r="BD21" i="74"/>
  <c r="BC21" i="74"/>
  <c r="BB21" i="74"/>
  <c r="BA21" i="74"/>
  <c r="AZ21" i="74"/>
  <c r="AY21" i="74"/>
  <c r="BP20" i="74"/>
  <c r="BO20" i="74"/>
  <c r="BN20" i="74"/>
  <c r="BM20" i="74"/>
  <c r="BL20" i="74"/>
  <c r="BK20" i="74"/>
  <c r="BJ20" i="74"/>
  <c r="BI20" i="74"/>
  <c r="BH20" i="74"/>
  <c r="BG20" i="74"/>
  <c r="BF20" i="74"/>
  <c r="BE20" i="74"/>
  <c r="BD20" i="74"/>
  <c r="BC20" i="74"/>
  <c r="BB20" i="74"/>
  <c r="BA20" i="74"/>
  <c r="AZ20" i="74"/>
  <c r="AY20" i="74"/>
  <c r="BP19" i="74"/>
  <c r="BO19" i="74"/>
  <c r="BN19" i="74"/>
  <c r="BM19" i="74"/>
  <c r="BL19" i="74"/>
  <c r="BK19" i="74"/>
  <c r="BJ19" i="74"/>
  <c r="BI19" i="74"/>
  <c r="BH19" i="74"/>
  <c r="BG19" i="74"/>
  <c r="BF19" i="74"/>
  <c r="BE19" i="74"/>
  <c r="BD19" i="74"/>
  <c r="BC19" i="74"/>
  <c r="BB19" i="74"/>
  <c r="BA19" i="74"/>
  <c r="AZ19" i="74"/>
  <c r="AY19" i="74"/>
  <c r="BP18" i="74"/>
  <c r="BO18" i="74"/>
  <c r="BN18" i="74"/>
  <c r="BM18" i="74"/>
  <c r="BL18" i="74"/>
  <c r="BK18" i="74"/>
  <c r="BJ18" i="74"/>
  <c r="BI18" i="74"/>
  <c r="BH18" i="74"/>
  <c r="BG18" i="74"/>
  <c r="BF18" i="74"/>
  <c r="BE18" i="74"/>
  <c r="BD18" i="74"/>
  <c r="BC18" i="74"/>
  <c r="BB18" i="74"/>
  <c r="BA18" i="74"/>
  <c r="AZ18" i="74"/>
  <c r="AY18" i="74"/>
  <c r="BP17" i="74"/>
  <c r="BO17" i="74"/>
  <c r="BN17" i="74"/>
  <c r="BM17" i="74"/>
  <c r="BL17" i="74"/>
  <c r="BK17" i="74"/>
  <c r="BJ17" i="74"/>
  <c r="BI17" i="74"/>
  <c r="BH17" i="74"/>
  <c r="BG17" i="74"/>
  <c r="BF17" i="74"/>
  <c r="BE17" i="74"/>
  <c r="BD17" i="74"/>
  <c r="BC17" i="74"/>
  <c r="BB17" i="74"/>
  <c r="BA17" i="74"/>
  <c r="AZ17" i="74"/>
  <c r="AY17" i="74"/>
  <c r="BP16" i="74"/>
  <c r="BO16" i="74"/>
  <c r="BN16" i="74"/>
  <c r="BM16" i="74"/>
  <c r="BL16" i="74"/>
  <c r="BK16" i="74"/>
  <c r="BJ16" i="74"/>
  <c r="BI16" i="74"/>
  <c r="BH16" i="74"/>
  <c r="BG16" i="74"/>
  <c r="BF16" i="74"/>
  <c r="BE16" i="74"/>
  <c r="BD16" i="74"/>
  <c r="BC16" i="74"/>
  <c r="BB16" i="74"/>
  <c r="BA16" i="74"/>
  <c r="AZ16" i="74"/>
  <c r="AY16" i="74"/>
  <c r="BP15" i="74"/>
  <c r="BO15" i="74"/>
  <c r="BN15" i="74"/>
  <c r="BM15" i="74"/>
  <c r="BL15" i="74"/>
  <c r="BK15" i="74"/>
  <c r="BJ15" i="74"/>
  <c r="BI15" i="74"/>
  <c r="BH15" i="74"/>
  <c r="BG15" i="74"/>
  <c r="BF15" i="74"/>
  <c r="BE15" i="74"/>
  <c r="BD15" i="74"/>
  <c r="BC15" i="74"/>
  <c r="BB15" i="74"/>
  <c r="BA15" i="74"/>
  <c r="AZ15" i="74"/>
  <c r="AY15" i="74"/>
  <c r="BP14" i="74"/>
  <c r="BO14" i="74"/>
  <c r="BN14" i="74"/>
  <c r="BM14" i="74"/>
  <c r="BL14" i="74"/>
  <c r="BK14" i="74"/>
  <c r="BJ14" i="74"/>
  <c r="BI14" i="74"/>
  <c r="BH14" i="74"/>
  <c r="BG14" i="74"/>
  <c r="BF14" i="74"/>
  <c r="BE14" i="74"/>
  <c r="BD14" i="74"/>
  <c r="BC14" i="74"/>
  <c r="BB14" i="74"/>
  <c r="BA14" i="74"/>
  <c r="AZ14" i="74"/>
  <c r="AY14" i="74"/>
  <c r="BP13" i="74"/>
  <c r="BO13" i="74"/>
  <c r="BN13" i="74"/>
  <c r="BM13" i="74"/>
  <c r="BL13" i="74"/>
  <c r="BK13" i="74"/>
  <c r="BJ13" i="74"/>
  <c r="BI13" i="74"/>
  <c r="BH13" i="74"/>
  <c r="BG13" i="74"/>
  <c r="BF13" i="74"/>
  <c r="BE13" i="74"/>
  <c r="BD13" i="74"/>
  <c r="BC13" i="74"/>
  <c r="BB13" i="74"/>
  <c r="BA13" i="74"/>
  <c r="AZ13" i="74"/>
  <c r="AY13" i="74"/>
  <c r="BP12" i="74"/>
  <c r="BO12" i="74"/>
  <c r="BN12" i="74"/>
  <c r="BM12" i="74"/>
  <c r="BL12" i="74"/>
  <c r="BK12" i="74"/>
  <c r="BJ12" i="74"/>
  <c r="BI12" i="74"/>
  <c r="BH12" i="74"/>
  <c r="BG12" i="74"/>
  <c r="BF12" i="74"/>
  <c r="BE12" i="74"/>
  <c r="BD12" i="74"/>
  <c r="BC12" i="74"/>
  <c r="BB12" i="74"/>
  <c r="BA12" i="74"/>
  <c r="AZ12" i="74"/>
  <c r="AY12" i="74"/>
  <c r="BP11" i="74"/>
  <c r="BO11" i="74"/>
  <c r="BN11" i="74"/>
  <c r="BM11" i="74"/>
  <c r="BL11" i="74"/>
  <c r="BK11" i="74"/>
  <c r="BJ11" i="74"/>
  <c r="BI11" i="74"/>
  <c r="BH11" i="74"/>
  <c r="BG11" i="74"/>
  <c r="BF11" i="74"/>
  <c r="BE11" i="74"/>
  <c r="BD11" i="74"/>
  <c r="BC11" i="74"/>
  <c r="BB11" i="74"/>
  <c r="BA11" i="74"/>
  <c r="AZ11" i="74"/>
  <c r="AY11" i="74"/>
  <c r="BP10" i="74"/>
  <c r="BO10" i="74"/>
  <c r="BN10" i="74"/>
  <c r="BM10" i="74"/>
  <c r="BL10" i="74"/>
  <c r="BK10" i="74"/>
  <c r="BJ10" i="74"/>
  <c r="BI10" i="74"/>
  <c r="BH10" i="74"/>
  <c r="BG10" i="74"/>
  <c r="BF10" i="74"/>
  <c r="BE10" i="74"/>
  <c r="BD10" i="74"/>
  <c r="BC10" i="74"/>
  <c r="BB10" i="74"/>
  <c r="BA10" i="74"/>
  <c r="AZ10" i="74"/>
  <c r="AY10" i="74"/>
  <c r="BP9" i="74"/>
  <c r="BO9" i="74"/>
  <c r="BN9" i="74"/>
  <c r="BM9" i="74"/>
  <c r="BL9" i="74"/>
  <c r="BK9" i="74"/>
  <c r="BJ9" i="74"/>
  <c r="BI9" i="74"/>
  <c r="BH9" i="74"/>
  <c r="BG9" i="74"/>
  <c r="BF9" i="74"/>
  <c r="BE9" i="74"/>
  <c r="BD9" i="74"/>
  <c r="BC9" i="74"/>
  <c r="BB9" i="74"/>
  <c r="BA9" i="74"/>
  <c r="AZ9" i="74"/>
  <c r="AY9" i="74"/>
  <c r="F57" i="73"/>
  <c r="F58" i="73"/>
  <c r="F59" i="73"/>
  <c r="F60" i="73"/>
  <c r="F61" i="73"/>
  <c r="F62" i="73"/>
  <c r="F63" i="73"/>
  <c r="F64" i="73"/>
  <c r="F65" i="73"/>
  <c r="F66" i="73"/>
  <c r="F67" i="73"/>
  <c r="F68" i="73"/>
  <c r="F69" i="73"/>
  <c r="F70" i="73"/>
  <c r="F71" i="73"/>
  <c r="F72" i="73"/>
  <c r="F73" i="73"/>
  <c r="F74" i="73"/>
  <c r="F75" i="73"/>
  <c r="F76" i="73"/>
  <c r="F77" i="73"/>
  <c r="F78" i="73"/>
  <c r="F79" i="73"/>
  <c r="F80" i="73"/>
  <c r="F81" i="73"/>
  <c r="F31" i="73"/>
  <c r="F32" i="73"/>
  <c r="F33" i="73"/>
  <c r="F34" i="73"/>
  <c r="F35" i="73"/>
  <c r="F36" i="73"/>
  <c r="F37" i="73"/>
  <c r="F38" i="73"/>
  <c r="F39" i="73"/>
  <c r="F40" i="73"/>
  <c r="F41" i="73"/>
  <c r="F42" i="73"/>
  <c r="F43" i="73"/>
  <c r="F44" i="73"/>
  <c r="F45" i="73"/>
  <c r="F46" i="73"/>
  <c r="F47" i="73"/>
  <c r="F48" i="73"/>
  <c r="F49" i="73"/>
  <c r="F50" i="73"/>
  <c r="F51" i="73"/>
  <c r="F52" i="73"/>
  <c r="F53" i="73"/>
  <c r="F54" i="73"/>
  <c r="F55" i="73"/>
  <c r="B55" i="63" l="1"/>
  <c r="B54" i="63"/>
  <c r="BP44" i="63"/>
  <c r="BO44" i="63"/>
  <c r="BN44" i="63"/>
  <c r="BM44" i="63"/>
  <c r="BL44" i="63"/>
  <c r="BK44" i="63"/>
  <c r="BJ44" i="63"/>
  <c r="BI44" i="63"/>
  <c r="BH44" i="63"/>
  <c r="BG44" i="63"/>
  <c r="BF44" i="63"/>
  <c r="BE44" i="63"/>
  <c r="BD44" i="63"/>
  <c r="BC44" i="63"/>
  <c r="BB44" i="63"/>
  <c r="BA44" i="63"/>
  <c r="AZ44" i="63"/>
  <c r="AY44" i="63"/>
  <c r="BP43" i="63"/>
  <c r="BO43" i="63"/>
  <c r="BN43" i="63"/>
  <c r="BM43" i="63"/>
  <c r="BL43" i="63"/>
  <c r="BK43" i="63"/>
  <c r="BJ43" i="63"/>
  <c r="BI43" i="63"/>
  <c r="BH43" i="63"/>
  <c r="BG43" i="63"/>
  <c r="BF43" i="63"/>
  <c r="BE43" i="63"/>
  <c r="BD43" i="63"/>
  <c r="BC43" i="63"/>
  <c r="BB43" i="63"/>
  <c r="BA43" i="63"/>
  <c r="AZ43" i="63"/>
  <c r="AY43" i="63"/>
  <c r="BP42" i="63"/>
  <c r="BO42" i="63"/>
  <c r="BN42" i="63"/>
  <c r="BM42" i="63"/>
  <c r="BL42" i="63"/>
  <c r="BK42" i="63"/>
  <c r="BJ42" i="63"/>
  <c r="BI42" i="63"/>
  <c r="BH42" i="63"/>
  <c r="BG42" i="63"/>
  <c r="BF42" i="63"/>
  <c r="BE42" i="63"/>
  <c r="BD42" i="63"/>
  <c r="BC42" i="63"/>
  <c r="BB42" i="63"/>
  <c r="BA42" i="63"/>
  <c r="AZ42" i="63"/>
  <c r="AY42" i="63"/>
  <c r="BP41" i="63"/>
  <c r="BO41" i="63"/>
  <c r="BN41" i="63"/>
  <c r="BM41" i="63"/>
  <c r="BL41" i="63"/>
  <c r="BK41" i="63"/>
  <c r="BJ41" i="63"/>
  <c r="BI41" i="63"/>
  <c r="BH41" i="63"/>
  <c r="BG41" i="63"/>
  <c r="BF41" i="63"/>
  <c r="BE41" i="63"/>
  <c r="BD41" i="63"/>
  <c r="BC41" i="63"/>
  <c r="BB41" i="63"/>
  <c r="BA41" i="63"/>
  <c r="AZ41" i="63"/>
  <c r="AY41" i="63"/>
  <c r="BP40" i="63"/>
  <c r="BO40" i="63"/>
  <c r="BN40" i="63"/>
  <c r="BM40" i="63"/>
  <c r="BL40" i="63"/>
  <c r="BK40" i="63"/>
  <c r="BJ40" i="63"/>
  <c r="BI40" i="63"/>
  <c r="BH40" i="63"/>
  <c r="BG40" i="63"/>
  <c r="BF40" i="63"/>
  <c r="BE40" i="63"/>
  <c r="BD40" i="63"/>
  <c r="BC40" i="63"/>
  <c r="BB40" i="63"/>
  <c r="BA40" i="63"/>
  <c r="AZ40" i="63"/>
  <c r="AY40" i="63"/>
  <c r="BP39" i="63"/>
  <c r="BO39" i="63"/>
  <c r="BN39" i="63"/>
  <c r="BM39" i="63"/>
  <c r="BL39" i="63"/>
  <c r="BK39" i="63"/>
  <c r="BJ39" i="63"/>
  <c r="BI39" i="63"/>
  <c r="BH39" i="63"/>
  <c r="BG39" i="63"/>
  <c r="BF39" i="63"/>
  <c r="BE39" i="63"/>
  <c r="BD39" i="63"/>
  <c r="BC39" i="63"/>
  <c r="BB39" i="63"/>
  <c r="BA39" i="63"/>
  <c r="AZ39" i="63"/>
  <c r="AY39" i="63"/>
  <c r="BP34" i="63"/>
  <c r="BO34" i="63"/>
  <c r="BN34" i="63"/>
  <c r="BM34" i="63"/>
  <c r="BL34" i="63"/>
  <c r="BK34" i="63"/>
  <c r="BJ34" i="63"/>
  <c r="BI34" i="63"/>
  <c r="BH34" i="63"/>
  <c r="BG34" i="63"/>
  <c r="BF34" i="63"/>
  <c r="BE34" i="63"/>
  <c r="BD34" i="63"/>
  <c r="BC34" i="63"/>
  <c r="BB34" i="63"/>
  <c r="BA34" i="63"/>
  <c r="AZ34" i="63"/>
  <c r="AY34" i="63"/>
  <c r="BP33" i="63"/>
  <c r="BO33" i="63"/>
  <c r="BN33" i="63"/>
  <c r="BM33" i="63"/>
  <c r="BL33" i="63"/>
  <c r="BK33" i="63"/>
  <c r="BJ33" i="63"/>
  <c r="BI33" i="63"/>
  <c r="BH33" i="63"/>
  <c r="BG33" i="63"/>
  <c r="BF33" i="63"/>
  <c r="BE33" i="63"/>
  <c r="BD33" i="63"/>
  <c r="BC33" i="63"/>
  <c r="BB33" i="63"/>
  <c r="BA33" i="63"/>
  <c r="AZ33" i="63"/>
  <c r="AY33" i="63"/>
  <c r="BP32" i="63"/>
  <c r="BO32" i="63"/>
  <c r="BN32" i="63"/>
  <c r="BM32" i="63"/>
  <c r="BL32" i="63"/>
  <c r="BK32" i="63"/>
  <c r="BJ32" i="63"/>
  <c r="BI32" i="63"/>
  <c r="BH32" i="63"/>
  <c r="BG32" i="63"/>
  <c r="BF32" i="63"/>
  <c r="BE32" i="63"/>
  <c r="BD32" i="63"/>
  <c r="BC32" i="63"/>
  <c r="BB32" i="63"/>
  <c r="BA32" i="63"/>
  <c r="AZ32" i="63"/>
  <c r="AY32" i="63"/>
  <c r="BP31" i="63"/>
  <c r="BO31" i="63"/>
  <c r="BN31" i="63"/>
  <c r="BM31" i="63"/>
  <c r="BL31" i="63"/>
  <c r="BK31" i="63"/>
  <c r="BJ31" i="63"/>
  <c r="BI31" i="63"/>
  <c r="BH31" i="63"/>
  <c r="BG31" i="63"/>
  <c r="BF31" i="63"/>
  <c r="BE31" i="63"/>
  <c r="BD31" i="63"/>
  <c r="BC31" i="63"/>
  <c r="BB31" i="63"/>
  <c r="BA31" i="63"/>
  <c r="AZ31" i="63"/>
  <c r="AY31" i="63"/>
  <c r="BP30" i="63"/>
  <c r="BO30" i="63"/>
  <c r="BN30" i="63"/>
  <c r="BM30" i="63"/>
  <c r="BL30" i="63"/>
  <c r="BK30" i="63"/>
  <c r="BJ30" i="63"/>
  <c r="BI30" i="63"/>
  <c r="BH30" i="63"/>
  <c r="BG30" i="63"/>
  <c r="BF30" i="63"/>
  <c r="BE30" i="63"/>
  <c r="BD30" i="63"/>
  <c r="BC30" i="63"/>
  <c r="BB30" i="63"/>
  <c r="BA30" i="63"/>
  <c r="AZ30" i="63"/>
  <c r="AY30" i="63"/>
  <c r="BP29" i="63"/>
  <c r="BO29" i="63"/>
  <c r="BN29" i="63"/>
  <c r="BM29" i="63"/>
  <c r="BL29" i="63"/>
  <c r="BK29" i="63"/>
  <c r="BJ29" i="63"/>
  <c r="BI29" i="63"/>
  <c r="BH29" i="63"/>
  <c r="BG29" i="63"/>
  <c r="BF29" i="63"/>
  <c r="BE29" i="63"/>
  <c r="BD29" i="63"/>
  <c r="BC29" i="63"/>
  <c r="BB29" i="63"/>
  <c r="BA29" i="63"/>
  <c r="AZ29" i="63"/>
  <c r="AY29" i="63"/>
  <c r="BP28" i="63"/>
  <c r="BO28" i="63"/>
  <c r="BN28" i="63"/>
  <c r="BM28" i="63"/>
  <c r="BL28" i="63"/>
  <c r="BK28" i="63"/>
  <c r="BJ28" i="63"/>
  <c r="BI28" i="63"/>
  <c r="BH28" i="63"/>
  <c r="BG28" i="63"/>
  <c r="BF28" i="63"/>
  <c r="BE28" i="63"/>
  <c r="BD28" i="63"/>
  <c r="BC28" i="63"/>
  <c r="BB28" i="63"/>
  <c r="BA28" i="63"/>
  <c r="AZ28" i="63"/>
  <c r="AY28" i="63"/>
  <c r="BP27" i="63"/>
  <c r="BO27" i="63"/>
  <c r="BN27" i="63"/>
  <c r="BM27" i="63"/>
  <c r="BL27" i="63"/>
  <c r="BK27" i="63"/>
  <c r="BJ27" i="63"/>
  <c r="BI27" i="63"/>
  <c r="BH27" i="63"/>
  <c r="BG27" i="63"/>
  <c r="BF27" i="63"/>
  <c r="BE27" i="63"/>
  <c r="BD27" i="63"/>
  <c r="BC27" i="63"/>
  <c r="BB27" i="63"/>
  <c r="BA27" i="63"/>
  <c r="AZ27" i="63"/>
  <c r="AY27" i="63"/>
  <c r="BP26" i="63"/>
  <c r="BO26" i="63"/>
  <c r="BN26" i="63"/>
  <c r="BM26" i="63"/>
  <c r="BL26" i="63"/>
  <c r="BK26" i="63"/>
  <c r="BJ26" i="63"/>
  <c r="BI26" i="63"/>
  <c r="BH26" i="63"/>
  <c r="BG26" i="63"/>
  <c r="BF26" i="63"/>
  <c r="BE26" i="63"/>
  <c r="BD26" i="63"/>
  <c r="BC26" i="63"/>
  <c r="BB26" i="63"/>
  <c r="BA26" i="63"/>
  <c r="AZ26" i="63"/>
  <c r="AY26" i="63"/>
  <c r="BP25" i="63"/>
  <c r="BO25" i="63"/>
  <c r="BN25" i="63"/>
  <c r="BM25" i="63"/>
  <c r="BL25" i="63"/>
  <c r="BK25" i="63"/>
  <c r="BJ25" i="63"/>
  <c r="BI25" i="63"/>
  <c r="BH25" i="63"/>
  <c r="BG25" i="63"/>
  <c r="BF25" i="63"/>
  <c r="BE25" i="63"/>
  <c r="BD25" i="63"/>
  <c r="BC25" i="63"/>
  <c r="BB25" i="63"/>
  <c r="BA25" i="63"/>
  <c r="AZ25" i="63"/>
  <c r="AY25" i="63"/>
  <c r="BP24" i="63"/>
  <c r="BO24" i="63"/>
  <c r="BN24" i="63"/>
  <c r="BM24" i="63"/>
  <c r="BL24" i="63"/>
  <c r="BK24" i="63"/>
  <c r="BJ24" i="63"/>
  <c r="BI24" i="63"/>
  <c r="BH24" i="63"/>
  <c r="BG24" i="63"/>
  <c r="BF24" i="63"/>
  <c r="BE24" i="63"/>
  <c r="BD24" i="63"/>
  <c r="BC24" i="63"/>
  <c r="BB24" i="63"/>
  <c r="BA24" i="63"/>
  <c r="AZ24" i="63"/>
  <c r="AY24" i="63"/>
  <c r="BP23" i="63"/>
  <c r="BO23" i="63"/>
  <c r="BN23" i="63"/>
  <c r="BM23" i="63"/>
  <c r="BL23" i="63"/>
  <c r="BK23" i="63"/>
  <c r="BJ23" i="63"/>
  <c r="BI23" i="63"/>
  <c r="BH23" i="63"/>
  <c r="BG23" i="63"/>
  <c r="BF23" i="63"/>
  <c r="BE23" i="63"/>
  <c r="BD23" i="63"/>
  <c r="BC23" i="63"/>
  <c r="BB23" i="63"/>
  <c r="BA23" i="63"/>
  <c r="AZ23" i="63"/>
  <c r="AY23" i="63"/>
  <c r="BP22" i="63"/>
  <c r="BO22" i="63"/>
  <c r="BN22" i="63"/>
  <c r="BM22" i="63"/>
  <c r="BL22" i="63"/>
  <c r="BK22" i="63"/>
  <c r="BJ22" i="63"/>
  <c r="BI22" i="63"/>
  <c r="BH22" i="63"/>
  <c r="BG22" i="63"/>
  <c r="BF22" i="63"/>
  <c r="BE22" i="63"/>
  <c r="BD22" i="63"/>
  <c r="BC22" i="63"/>
  <c r="BB22" i="63"/>
  <c r="BA22" i="63"/>
  <c r="AZ22" i="63"/>
  <c r="AY22" i="63"/>
  <c r="BP21" i="63"/>
  <c r="BO21" i="63"/>
  <c r="BN21" i="63"/>
  <c r="BM21" i="63"/>
  <c r="BL21" i="63"/>
  <c r="BK21" i="63"/>
  <c r="BJ21" i="63"/>
  <c r="BI21" i="63"/>
  <c r="BH21" i="63"/>
  <c r="BG21" i="63"/>
  <c r="BF21" i="63"/>
  <c r="BE21" i="63"/>
  <c r="BD21" i="63"/>
  <c r="BC21" i="63"/>
  <c r="BB21" i="63"/>
  <c r="BA21" i="63"/>
  <c r="AZ21" i="63"/>
  <c r="AY21" i="63"/>
  <c r="BP20" i="63"/>
  <c r="BO20" i="63"/>
  <c r="BN20" i="63"/>
  <c r="BM20" i="63"/>
  <c r="BL20" i="63"/>
  <c r="BK20" i="63"/>
  <c r="BJ20" i="63"/>
  <c r="BI20" i="63"/>
  <c r="BH20" i="63"/>
  <c r="BG20" i="63"/>
  <c r="BF20" i="63"/>
  <c r="BE20" i="63"/>
  <c r="BD20" i="63"/>
  <c r="BC20" i="63"/>
  <c r="BB20" i="63"/>
  <c r="BA20" i="63"/>
  <c r="AZ20" i="63"/>
  <c r="AY20" i="63"/>
  <c r="BP19" i="63"/>
  <c r="BO19" i="63"/>
  <c r="BN19" i="63"/>
  <c r="BM19" i="63"/>
  <c r="BL19" i="63"/>
  <c r="BK19" i="63"/>
  <c r="BJ19" i="63"/>
  <c r="BI19" i="63"/>
  <c r="BH19" i="63"/>
  <c r="BG19" i="63"/>
  <c r="BF19" i="63"/>
  <c r="BE19" i="63"/>
  <c r="BD19" i="63"/>
  <c r="BC19" i="63"/>
  <c r="BB19" i="63"/>
  <c r="BA19" i="63"/>
  <c r="AZ19" i="63"/>
  <c r="AY19" i="63"/>
  <c r="BP18" i="63"/>
  <c r="BO18" i="63"/>
  <c r="BN18" i="63"/>
  <c r="BM18" i="63"/>
  <c r="BL18" i="63"/>
  <c r="BK18" i="63"/>
  <c r="BJ18" i="63"/>
  <c r="BI18" i="63"/>
  <c r="BH18" i="63"/>
  <c r="BG18" i="63"/>
  <c r="BF18" i="63"/>
  <c r="BE18" i="63"/>
  <c r="BD18" i="63"/>
  <c r="BC18" i="63"/>
  <c r="BB18" i="63"/>
  <c r="BA18" i="63"/>
  <c r="AZ18" i="63"/>
  <c r="AY18" i="63"/>
  <c r="BP17" i="63"/>
  <c r="BO17" i="63"/>
  <c r="BN17" i="63"/>
  <c r="BM17" i="63"/>
  <c r="BL17" i="63"/>
  <c r="BK17" i="63"/>
  <c r="BJ17" i="63"/>
  <c r="BI17" i="63"/>
  <c r="BH17" i="63"/>
  <c r="BG17" i="63"/>
  <c r="BF17" i="63"/>
  <c r="BE17" i="63"/>
  <c r="BD17" i="63"/>
  <c r="BC17" i="63"/>
  <c r="BB17" i="63"/>
  <c r="BA17" i="63"/>
  <c r="AZ17" i="63"/>
  <c r="AY17" i="63"/>
  <c r="BP16" i="63"/>
  <c r="BO16" i="63"/>
  <c r="BN16" i="63"/>
  <c r="BM16" i="63"/>
  <c r="BL16" i="63"/>
  <c r="BK16" i="63"/>
  <c r="BJ16" i="63"/>
  <c r="BI16" i="63"/>
  <c r="BH16" i="63"/>
  <c r="BG16" i="63"/>
  <c r="BF16" i="63"/>
  <c r="BE16" i="63"/>
  <c r="BD16" i="63"/>
  <c r="BC16" i="63"/>
  <c r="BB16" i="63"/>
  <c r="BA16" i="63"/>
  <c r="AZ16" i="63"/>
  <c r="AY16" i="63"/>
  <c r="BP15" i="63"/>
  <c r="BO15" i="63"/>
  <c r="BN15" i="63"/>
  <c r="BM15" i="63"/>
  <c r="BL15" i="63"/>
  <c r="BK15" i="63"/>
  <c r="BJ15" i="63"/>
  <c r="BI15" i="63"/>
  <c r="BH15" i="63"/>
  <c r="BG15" i="63"/>
  <c r="BF15" i="63"/>
  <c r="BE15" i="63"/>
  <c r="BD15" i="63"/>
  <c r="BC15" i="63"/>
  <c r="BB15" i="63"/>
  <c r="BA15" i="63"/>
  <c r="AZ15" i="63"/>
  <c r="AY15" i="63"/>
  <c r="BP14" i="63"/>
  <c r="BO14" i="63"/>
  <c r="BN14" i="63"/>
  <c r="BM14" i="63"/>
  <c r="BL14" i="63"/>
  <c r="BK14" i="63"/>
  <c r="BJ14" i="63"/>
  <c r="BI14" i="63"/>
  <c r="BH14" i="63"/>
  <c r="BG14" i="63"/>
  <c r="BF14" i="63"/>
  <c r="BE14" i="63"/>
  <c r="BD14" i="63"/>
  <c r="BC14" i="63"/>
  <c r="BB14" i="63"/>
  <c r="BA14" i="63"/>
  <c r="AZ14" i="63"/>
  <c r="AY14" i="63"/>
  <c r="BP13" i="63"/>
  <c r="BO13" i="63"/>
  <c r="BN13" i="63"/>
  <c r="BM13" i="63"/>
  <c r="BL13" i="63"/>
  <c r="BK13" i="63"/>
  <c r="BJ13" i="63"/>
  <c r="BI13" i="63"/>
  <c r="BH13" i="63"/>
  <c r="BG13" i="63"/>
  <c r="BF13" i="63"/>
  <c r="BE13" i="63"/>
  <c r="BD13" i="63"/>
  <c r="BC13" i="63"/>
  <c r="BB13" i="63"/>
  <c r="BA13" i="63"/>
  <c r="AZ13" i="63"/>
  <c r="AY13" i="63"/>
  <c r="BP12" i="63"/>
  <c r="BO12" i="63"/>
  <c r="BN12" i="63"/>
  <c r="BM12" i="63"/>
  <c r="BL12" i="63"/>
  <c r="BK12" i="63"/>
  <c r="BJ12" i="63"/>
  <c r="BI12" i="63"/>
  <c r="BH12" i="63"/>
  <c r="BG12" i="63"/>
  <c r="BF12" i="63"/>
  <c r="BE12" i="63"/>
  <c r="BD12" i="63"/>
  <c r="BC12" i="63"/>
  <c r="BB12" i="63"/>
  <c r="BA12" i="63"/>
  <c r="AZ12" i="63"/>
  <c r="AY12" i="63"/>
  <c r="BP11" i="63"/>
  <c r="BO11" i="63"/>
  <c r="BN11" i="63"/>
  <c r="BM11" i="63"/>
  <c r="BL11" i="63"/>
  <c r="BK11" i="63"/>
  <c r="BJ11" i="63"/>
  <c r="BI11" i="63"/>
  <c r="BH11" i="63"/>
  <c r="BG11" i="63"/>
  <c r="BF11" i="63"/>
  <c r="BE11" i="63"/>
  <c r="BD11" i="63"/>
  <c r="BC11" i="63"/>
  <c r="BB11" i="63"/>
  <c r="BA11" i="63"/>
  <c r="AZ11" i="63"/>
  <c r="AY11" i="63"/>
  <c r="BP10" i="63"/>
  <c r="BO10" i="63"/>
  <c r="BN10" i="63"/>
  <c r="BM10" i="63"/>
  <c r="BL10" i="63"/>
  <c r="BK10" i="63"/>
  <c r="BJ10" i="63"/>
  <c r="BI10" i="63"/>
  <c r="BH10" i="63"/>
  <c r="BG10" i="63"/>
  <c r="BF10" i="63"/>
  <c r="BE10" i="63"/>
  <c r="BD10" i="63"/>
  <c r="BC10" i="63"/>
  <c r="BB10" i="63"/>
  <c r="BA10" i="63"/>
  <c r="AZ10" i="63"/>
  <c r="AY10" i="63"/>
  <c r="BP9" i="63"/>
  <c r="BO9" i="63"/>
  <c r="BN9" i="63"/>
  <c r="BM9" i="63"/>
  <c r="BL9" i="63"/>
  <c r="BK9" i="63"/>
  <c r="BJ9" i="63"/>
  <c r="BI9" i="63"/>
  <c r="BH9" i="63"/>
  <c r="BG9" i="63"/>
  <c r="BF9" i="63"/>
  <c r="BE9" i="63"/>
  <c r="BD9" i="63"/>
  <c r="BC9" i="63"/>
  <c r="BB9" i="63"/>
  <c r="BA9" i="63"/>
  <c r="AZ9" i="63"/>
  <c r="AY9" i="63"/>
  <c r="T25" i="17" l="1"/>
  <c r="U25" i="17" s="1"/>
  <c r="F17" i="17" l="1"/>
  <c r="V25" i="17"/>
  <c r="Z23" i="17"/>
  <c r="Y23" i="17"/>
  <c r="X23" i="17"/>
  <c r="W23" i="17"/>
  <c r="Z22" i="17"/>
  <c r="Y22" i="17"/>
  <c r="X22" i="17"/>
  <c r="AA22" i="17" s="1"/>
  <c r="W22" i="17"/>
  <c r="Z21" i="17"/>
  <c r="Y21" i="17"/>
  <c r="X21" i="17"/>
  <c r="W21" i="17"/>
  <c r="Z20" i="17"/>
  <c r="Y20" i="17"/>
  <c r="X20" i="17"/>
  <c r="W20" i="17"/>
  <c r="Z19" i="17"/>
  <c r="Y19" i="17"/>
  <c r="X19" i="17"/>
  <c r="W19" i="17"/>
  <c r="Z18" i="17"/>
  <c r="Y18" i="17"/>
  <c r="X18" i="17"/>
  <c r="W18" i="17"/>
  <c r="Z17" i="17"/>
  <c r="Y17" i="17"/>
  <c r="X17" i="17"/>
  <c r="W17" i="17"/>
  <c r="Z16" i="17"/>
  <c r="Y16" i="17"/>
  <c r="X16" i="17"/>
  <c r="AA16" i="17" s="1"/>
  <c r="W16" i="17"/>
  <c r="Z15" i="17"/>
  <c r="Y15" i="17"/>
  <c r="X15" i="17"/>
  <c r="W15" i="17"/>
  <c r="AE6" i="17"/>
  <c r="AD6" i="17"/>
  <c r="AC6" i="17"/>
  <c r="AB6" i="17"/>
  <c r="Z6" i="17"/>
  <c r="Y6" i="17"/>
  <c r="X6" i="17"/>
  <c r="W6" i="17"/>
  <c r="V6" i="17"/>
  <c r="U6" i="17"/>
  <c r="AA15" i="17" l="1"/>
  <c r="AA21" i="17"/>
  <c r="AA18" i="17"/>
  <c r="AA20" i="17"/>
  <c r="AA19" i="17"/>
  <c r="AA23" i="17"/>
  <c r="AA17" i="17"/>
  <c r="BB37" i="72" l="1"/>
  <c r="BA37" i="72"/>
  <c r="AZ37" i="72"/>
  <c r="AY37" i="72"/>
  <c r="AX37" i="72"/>
  <c r="AW37" i="72"/>
  <c r="AV37" i="72"/>
  <c r="AU37" i="72"/>
  <c r="AT37" i="72"/>
  <c r="AS37" i="72"/>
  <c r="AR37" i="72"/>
  <c r="AQ37" i="72"/>
  <c r="AP37" i="72"/>
  <c r="AO37" i="72"/>
  <c r="AN37" i="72"/>
  <c r="AM37" i="72"/>
  <c r="AL37" i="72"/>
  <c r="AK37" i="72"/>
  <c r="AJ37" i="72"/>
  <c r="AI37" i="72"/>
  <c r="AH37" i="72"/>
  <c r="AG37" i="72"/>
  <c r="AF37" i="72"/>
  <c r="AE37" i="72"/>
  <c r="AD37" i="72"/>
  <c r="AC37" i="72"/>
  <c r="AB37" i="72"/>
  <c r="AA37" i="72"/>
  <c r="Z37" i="72"/>
  <c r="Y37" i="72"/>
  <c r="X37" i="72"/>
  <c r="W37" i="72"/>
  <c r="V37" i="72"/>
  <c r="U37" i="72"/>
  <c r="T37" i="72"/>
  <c r="S37" i="72"/>
  <c r="R37" i="72"/>
  <c r="Q37" i="72"/>
  <c r="P37" i="72"/>
  <c r="O37" i="72"/>
  <c r="N37" i="72"/>
  <c r="M37" i="72"/>
  <c r="L37" i="72"/>
  <c r="K37" i="72"/>
  <c r="J37" i="72"/>
  <c r="I37" i="72"/>
  <c r="H37" i="72"/>
  <c r="G37" i="72"/>
  <c r="F37" i="72"/>
  <c r="E37" i="72"/>
  <c r="AI14" i="40"/>
  <c r="AI13" i="40"/>
  <c r="AI12" i="40"/>
  <c r="AI11" i="40"/>
  <c r="AI9" i="40"/>
  <c r="AI8" i="40"/>
  <c r="AI7" i="40"/>
  <c r="C18" i="40" s="1"/>
  <c r="AI6" i="40"/>
  <c r="AI14" i="41"/>
  <c r="AI13" i="41"/>
  <c r="AI12" i="41"/>
  <c r="AI11" i="41"/>
  <c r="AI9" i="41"/>
  <c r="AI8" i="41"/>
  <c r="AI7" i="41"/>
  <c r="C18" i="41" s="1"/>
  <c r="AI6" i="41"/>
  <c r="AI14" i="42"/>
  <c r="AI13" i="42"/>
  <c r="AI12" i="42"/>
  <c r="AI11" i="42"/>
  <c r="AI9" i="42"/>
  <c r="AI8" i="42"/>
  <c r="AI7" i="42"/>
  <c r="C18" i="42" s="1"/>
  <c r="AI6" i="42"/>
  <c r="AI14" i="43"/>
  <c r="AI13" i="43"/>
  <c r="AI12" i="43"/>
  <c r="AI11" i="43"/>
  <c r="AI9" i="43"/>
  <c r="AI8" i="43"/>
  <c r="AI7" i="43"/>
  <c r="C18" i="43" s="1"/>
  <c r="AI6" i="43"/>
  <c r="AI14" i="44"/>
  <c r="AI13" i="44"/>
  <c r="AI12" i="44"/>
  <c r="AI11" i="44"/>
  <c r="AI9" i="44"/>
  <c r="AI8" i="44"/>
  <c r="AI7" i="44"/>
  <c r="C18" i="44" s="1"/>
  <c r="AI6" i="44"/>
  <c r="AI14" i="45"/>
  <c r="AI13" i="45"/>
  <c r="AI12" i="45"/>
  <c r="AI11" i="45"/>
  <c r="AI9" i="45"/>
  <c r="AI8" i="45"/>
  <c r="AI7" i="45"/>
  <c r="C18" i="45" s="1"/>
  <c r="AI6" i="45"/>
  <c r="AI14" i="46"/>
  <c r="AI13" i="46"/>
  <c r="AI12" i="46"/>
  <c r="AI11" i="46"/>
  <c r="AI9" i="46"/>
  <c r="AI8" i="46"/>
  <c r="AI7" i="46"/>
  <c r="C18" i="46" s="1"/>
  <c r="AI6" i="46"/>
  <c r="AI14" i="39"/>
  <c r="AI13" i="39"/>
  <c r="AI12" i="39"/>
  <c r="AI11" i="39"/>
  <c r="AI9" i="39"/>
  <c r="AI8" i="39"/>
  <c r="AI7" i="39"/>
  <c r="C18" i="39" s="1"/>
  <c r="AI6" i="39"/>
  <c r="AI14" i="38"/>
  <c r="AI13" i="38"/>
  <c r="AI12" i="38"/>
  <c r="AI11" i="38"/>
  <c r="AI9" i="38"/>
  <c r="AI8" i="38"/>
  <c r="AI7" i="38"/>
  <c r="C18" i="38" s="1"/>
  <c r="AI6" i="38"/>
  <c r="C17" i="40"/>
  <c r="C18" i="3"/>
  <c r="C17" i="3"/>
  <c r="C17" i="45" l="1"/>
  <c r="C17" i="39"/>
  <c r="C17" i="44"/>
  <c r="C17" i="41"/>
  <c r="C17" i="43"/>
  <c r="C17" i="46"/>
  <c r="C17" i="42"/>
  <c r="C17" i="38"/>
  <c r="Z25" i="39" l="1"/>
  <c r="Y25" i="39"/>
  <c r="X25" i="39"/>
  <c r="R25" i="39"/>
  <c r="Q25" i="39"/>
  <c r="P25" i="39"/>
  <c r="J25" i="39"/>
  <c r="I25" i="39"/>
  <c r="H25" i="39"/>
  <c r="AE25" i="41"/>
  <c r="AD25" i="41"/>
  <c r="Z25" i="41"/>
  <c r="Y25" i="41"/>
  <c r="W25" i="41"/>
  <c r="V25" i="41"/>
  <c r="R25" i="41"/>
  <c r="O25" i="41"/>
  <c r="N25" i="41"/>
  <c r="J25" i="41"/>
  <c r="G25" i="41"/>
  <c r="F25" i="41"/>
  <c r="AB25" i="42"/>
  <c r="Z25" i="42"/>
  <c r="X25" i="42"/>
  <c r="T25" i="42"/>
  <c r="R25" i="42"/>
  <c r="P25" i="42"/>
  <c r="L25" i="42"/>
  <c r="J25" i="42"/>
  <c r="H25" i="42"/>
  <c r="D25" i="42"/>
  <c r="AC25" i="43"/>
  <c r="U25" i="43"/>
  <c r="M25" i="43"/>
  <c r="E25" i="43"/>
  <c r="Y25" i="44"/>
  <c r="AC25" i="45"/>
  <c r="AB25" i="45"/>
  <c r="Y25" i="45"/>
  <c r="X25" i="45"/>
  <c r="U25" i="45"/>
  <c r="T25" i="45"/>
  <c r="Q25" i="45"/>
  <c r="P25" i="45"/>
  <c r="M25" i="45"/>
  <c r="L25" i="45"/>
  <c r="I25" i="45"/>
  <c r="H25" i="45"/>
  <c r="E25" i="45"/>
  <c r="D25" i="45"/>
  <c r="Z25" i="46"/>
  <c r="Y25" i="46"/>
  <c r="X25" i="46"/>
  <c r="R25" i="46"/>
  <c r="Q25" i="46"/>
  <c r="P25" i="46"/>
  <c r="J25" i="46"/>
  <c r="I25" i="46"/>
  <c r="H25" i="46"/>
  <c r="AE25" i="3"/>
  <c r="AD25" i="3"/>
  <c r="AC25" i="3"/>
  <c r="AB25" i="3"/>
  <c r="AA25" i="3"/>
  <c r="Z25" i="3"/>
  <c r="Y25" i="3"/>
  <c r="X25" i="3"/>
  <c r="W25" i="3"/>
  <c r="V25" i="3"/>
  <c r="U25" i="3"/>
  <c r="T25" i="3"/>
  <c r="S25" i="3"/>
  <c r="R25" i="3"/>
  <c r="Q25" i="3"/>
  <c r="P25" i="3"/>
  <c r="O25" i="3"/>
  <c r="N25" i="3"/>
  <c r="M25" i="3"/>
  <c r="L25" i="3"/>
  <c r="K25" i="3"/>
  <c r="J25" i="3"/>
  <c r="I25" i="3"/>
  <c r="H25" i="3"/>
  <c r="G25" i="3"/>
  <c r="F25" i="3"/>
  <c r="AE19" i="39"/>
  <c r="AD19" i="39"/>
  <c r="AC19" i="39"/>
  <c r="AB19" i="39"/>
  <c r="AA19" i="39"/>
  <c r="Z19" i="39"/>
  <c r="Y19" i="39"/>
  <c r="X19" i="39"/>
  <c r="W19" i="39"/>
  <c r="V19" i="39"/>
  <c r="U19" i="39"/>
  <c r="T19" i="39"/>
  <c r="S19" i="39"/>
  <c r="R19" i="39"/>
  <c r="Q19" i="39"/>
  <c r="P19" i="39"/>
  <c r="O19" i="39"/>
  <c r="N19" i="39"/>
  <c r="M19" i="39"/>
  <c r="L19" i="39"/>
  <c r="K19" i="39"/>
  <c r="J19" i="39"/>
  <c r="I19" i="39"/>
  <c r="H19" i="39"/>
  <c r="G19" i="39"/>
  <c r="F19" i="39"/>
  <c r="E19" i="39"/>
  <c r="D19" i="39"/>
  <c r="AE19" i="40"/>
  <c r="AD19" i="40"/>
  <c r="AC19" i="40"/>
  <c r="AB19" i="40"/>
  <c r="AA19" i="40"/>
  <c r="Z19" i="40"/>
  <c r="Y19" i="40"/>
  <c r="X19" i="40"/>
  <c r="W19" i="40"/>
  <c r="V19" i="40"/>
  <c r="U19" i="40"/>
  <c r="T19" i="40"/>
  <c r="S19" i="40"/>
  <c r="R19" i="40"/>
  <c r="Q19" i="40"/>
  <c r="P19" i="40"/>
  <c r="O19" i="40"/>
  <c r="N19" i="40"/>
  <c r="M19" i="40"/>
  <c r="L19" i="40"/>
  <c r="K19" i="40"/>
  <c r="J19" i="40"/>
  <c r="I19" i="40"/>
  <c r="H19" i="40"/>
  <c r="G19" i="40"/>
  <c r="F19" i="40"/>
  <c r="E19" i="40"/>
  <c r="D19" i="40"/>
  <c r="AE19" i="41"/>
  <c r="AD19" i="41"/>
  <c r="AC19" i="41"/>
  <c r="AB19" i="41"/>
  <c r="AA19" i="41"/>
  <c r="Z19" i="41"/>
  <c r="Y19" i="41"/>
  <c r="X19" i="41"/>
  <c r="W19" i="41"/>
  <c r="V19" i="41"/>
  <c r="U19" i="41"/>
  <c r="T19" i="41"/>
  <c r="S19" i="41"/>
  <c r="R19" i="41"/>
  <c r="Q19" i="41"/>
  <c r="P19" i="41"/>
  <c r="O19" i="41"/>
  <c r="N19" i="41"/>
  <c r="M19" i="41"/>
  <c r="L19" i="41"/>
  <c r="K19" i="41"/>
  <c r="J19" i="41"/>
  <c r="I19" i="41"/>
  <c r="H19" i="41"/>
  <c r="G19" i="41"/>
  <c r="F19" i="41"/>
  <c r="E19" i="41"/>
  <c r="D19" i="41"/>
  <c r="AE19" i="42"/>
  <c r="AD19" i="42"/>
  <c r="AC19" i="42"/>
  <c r="AB19" i="42"/>
  <c r="AA19" i="42"/>
  <c r="Z19" i="42"/>
  <c r="Y19" i="42"/>
  <c r="X19" i="42"/>
  <c r="W19" i="42"/>
  <c r="V19" i="42"/>
  <c r="U19" i="42"/>
  <c r="T19" i="42"/>
  <c r="S19" i="42"/>
  <c r="R19" i="42"/>
  <c r="Q19" i="42"/>
  <c r="P19" i="42"/>
  <c r="O19" i="42"/>
  <c r="N19" i="42"/>
  <c r="M19" i="42"/>
  <c r="L19" i="42"/>
  <c r="K19" i="42"/>
  <c r="J19" i="42"/>
  <c r="I19" i="42"/>
  <c r="H19" i="42"/>
  <c r="G19" i="42"/>
  <c r="F19" i="42"/>
  <c r="E19" i="42"/>
  <c r="D19" i="42"/>
  <c r="AE19" i="43"/>
  <c r="AD19" i="43"/>
  <c r="AC19" i="43"/>
  <c r="AB19" i="43"/>
  <c r="AA19" i="43"/>
  <c r="Z19" i="43"/>
  <c r="Y19" i="43"/>
  <c r="X19" i="43"/>
  <c r="W19" i="43"/>
  <c r="V19" i="43"/>
  <c r="U19" i="43"/>
  <c r="T19" i="43"/>
  <c r="S19" i="43"/>
  <c r="R19" i="43"/>
  <c r="Q19" i="43"/>
  <c r="P19" i="43"/>
  <c r="O19" i="43"/>
  <c r="N19" i="43"/>
  <c r="M19" i="43"/>
  <c r="L19" i="43"/>
  <c r="K19" i="43"/>
  <c r="J19" i="43"/>
  <c r="I19" i="43"/>
  <c r="H19" i="43"/>
  <c r="G19" i="43"/>
  <c r="F19" i="43"/>
  <c r="E19" i="43"/>
  <c r="D19" i="43"/>
  <c r="AE19" i="44"/>
  <c r="AD19" i="44"/>
  <c r="AC19" i="44"/>
  <c r="AB19" i="44"/>
  <c r="AA19" i="44"/>
  <c r="Z19" i="44"/>
  <c r="Y19" i="44"/>
  <c r="X19" i="44"/>
  <c r="W19" i="44"/>
  <c r="V19" i="44"/>
  <c r="U19" i="44"/>
  <c r="T19" i="44"/>
  <c r="S19" i="44"/>
  <c r="R19" i="44"/>
  <c r="Q19" i="44"/>
  <c r="P19" i="44"/>
  <c r="O19" i="44"/>
  <c r="N19" i="44"/>
  <c r="M19" i="44"/>
  <c r="L19" i="44"/>
  <c r="K19" i="44"/>
  <c r="J19" i="44"/>
  <c r="I19" i="44"/>
  <c r="H19" i="44"/>
  <c r="G19" i="44"/>
  <c r="F19" i="44"/>
  <c r="E19" i="44"/>
  <c r="D19" i="44"/>
  <c r="AE19" i="45"/>
  <c r="AD19" i="45"/>
  <c r="AC19" i="45"/>
  <c r="AB19" i="45"/>
  <c r="AA19" i="45"/>
  <c r="Z19" i="45"/>
  <c r="Y19" i="45"/>
  <c r="X19" i="45"/>
  <c r="W19" i="45"/>
  <c r="V19" i="45"/>
  <c r="U19" i="45"/>
  <c r="T19" i="45"/>
  <c r="S19" i="45"/>
  <c r="R19" i="45"/>
  <c r="Q19" i="45"/>
  <c r="P19" i="45"/>
  <c r="O19" i="45"/>
  <c r="N19" i="45"/>
  <c r="M19" i="45"/>
  <c r="L19" i="45"/>
  <c r="K19" i="45"/>
  <c r="J19" i="45"/>
  <c r="I19" i="45"/>
  <c r="H19" i="45"/>
  <c r="G19" i="45"/>
  <c r="F19" i="45"/>
  <c r="E19" i="45"/>
  <c r="D19" i="45"/>
  <c r="AE19" i="46"/>
  <c r="AD19" i="46"/>
  <c r="AC19" i="46"/>
  <c r="AB19" i="46"/>
  <c r="AA19" i="46"/>
  <c r="Z19" i="46"/>
  <c r="Y19" i="46"/>
  <c r="X19" i="46"/>
  <c r="W19" i="46"/>
  <c r="V19" i="46"/>
  <c r="U19" i="46"/>
  <c r="T19" i="46"/>
  <c r="S19" i="46"/>
  <c r="R19" i="46"/>
  <c r="Q19" i="46"/>
  <c r="P19" i="46"/>
  <c r="O19" i="46"/>
  <c r="N19" i="46"/>
  <c r="M19" i="46"/>
  <c r="L19" i="46"/>
  <c r="K19" i="46"/>
  <c r="J19" i="46"/>
  <c r="I19" i="46"/>
  <c r="H19" i="46"/>
  <c r="G19" i="46"/>
  <c r="F19" i="46"/>
  <c r="E19" i="46"/>
  <c r="D19" i="46"/>
  <c r="AE19" i="38"/>
  <c r="AD19" i="38"/>
  <c r="AC19" i="38"/>
  <c r="AB19" i="38"/>
  <c r="AA19" i="38"/>
  <c r="Z19" i="38"/>
  <c r="Y19" i="38"/>
  <c r="X19" i="38"/>
  <c r="W19" i="38"/>
  <c r="V19" i="38"/>
  <c r="U19" i="38"/>
  <c r="T19" i="38"/>
  <c r="S19" i="38"/>
  <c r="R19" i="38"/>
  <c r="Q19" i="38"/>
  <c r="P19" i="38"/>
  <c r="O19" i="38"/>
  <c r="N19" i="38"/>
  <c r="M19" i="38"/>
  <c r="L19" i="38"/>
  <c r="K19" i="38"/>
  <c r="J19" i="38"/>
  <c r="I19" i="38"/>
  <c r="H19" i="38"/>
  <c r="G19" i="38"/>
  <c r="F19" i="38"/>
  <c r="E19" i="38"/>
  <c r="D19" i="38"/>
  <c r="AE19" i="3"/>
  <c r="AD19" i="3"/>
  <c r="AC19" i="3"/>
  <c r="AB19" i="3"/>
  <c r="AA19" i="3"/>
  <c r="Z19" i="3"/>
  <c r="Y19" i="3"/>
  <c r="X19" i="3"/>
  <c r="W19" i="3"/>
  <c r="V19" i="3"/>
  <c r="U19" i="3"/>
  <c r="T19" i="3"/>
  <c r="S19" i="3"/>
  <c r="R19" i="3"/>
  <c r="Q19" i="3"/>
  <c r="P19" i="3"/>
  <c r="O19" i="3"/>
  <c r="N19" i="3"/>
  <c r="M19" i="3"/>
  <c r="L19" i="3"/>
  <c r="K19" i="3"/>
  <c r="J19" i="3"/>
  <c r="I19" i="3"/>
  <c r="H19" i="3"/>
  <c r="G19" i="3"/>
  <c r="F19" i="3"/>
  <c r="E19" i="3"/>
  <c r="D19" i="3"/>
  <c r="O76" i="14"/>
  <c r="N76" i="14"/>
  <c r="G76" i="14"/>
  <c r="L19" i="17"/>
  <c r="K20" i="17"/>
  <c r="G20" i="17"/>
  <c r="F20" i="17"/>
  <c r="M18" i="17"/>
  <c r="X24" i="17" s="1"/>
  <c r="J18" i="17"/>
  <c r="F18" i="17"/>
  <c r="M16" i="17"/>
  <c r="U24" i="17" s="1"/>
  <c r="L16" i="17"/>
  <c r="U23" i="17" s="1"/>
  <c r="K16" i="17"/>
  <c r="U22" i="17" s="1"/>
  <c r="J16" i="17"/>
  <c r="U21" i="17" s="1"/>
  <c r="I16" i="17"/>
  <c r="U20" i="17" s="1"/>
  <c r="H16" i="17"/>
  <c r="U19" i="17" s="1"/>
  <c r="G16" i="17"/>
  <c r="U18" i="17" s="1"/>
  <c r="F16" i="17"/>
  <c r="U17" i="17" s="1"/>
  <c r="E16" i="17"/>
  <c r="U16" i="17" s="1"/>
  <c r="M15" i="17"/>
  <c r="V24" i="17" s="1"/>
  <c r="L15" i="17"/>
  <c r="V23" i="17" s="1"/>
  <c r="K15" i="17"/>
  <c r="V22" i="17" s="1"/>
  <c r="J15" i="17"/>
  <c r="V21" i="17" s="1"/>
  <c r="I15" i="17"/>
  <c r="V20" i="17" s="1"/>
  <c r="H15" i="17"/>
  <c r="V19" i="17" s="1"/>
  <c r="G15" i="17"/>
  <c r="V18" i="17" s="1"/>
  <c r="F15" i="17"/>
  <c r="V17" i="17" s="1"/>
  <c r="E15" i="17"/>
  <c r="V16" i="17" s="1"/>
  <c r="AE24" i="46"/>
  <c r="AE25" i="46" s="1"/>
  <c r="AD24" i="46"/>
  <c r="AD25" i="46" s="1"/>
  <c r="AC24" i="46"/>
  <c r="AC25" i="46" s="1"/>
  <c r="AB24" i="46"/>
  <c r="AB25" i="46" s="1"/>
  <c r="AA24" i="46"/>
  <c r="AA25" i="46" s="1"/>
  <c r="Z24" i="46"/>
  <c r="Y24" i="46"/>
  <c r="X24" i="46"/>
  <c r="W24" i="46"/>
  <c r="W25" i="46" s="1"/>
  <c r="V24" i="46"/>
  <c r="V25" i="46" s="1"/>
  <c r="U24" i="46"/>
  <c r="U25" i="46" s="1"/>
  <c r="T24" i="46"/>
  <c r="T25" i="46" s="1"/>
  <c r="S24" i="46"/>
  <c r="S25" i="46" s="1"/>
  <c r="R24" i="46"/>
  <c r="Q24" i="46"/>
  <c r="P24" i="46"/>
  <c r="O24" i="46"/>
  <c r="O25" i="46" s="1"/>
  <c r="N24" i="46"/>
  <c r="N25" i="46" s="1"/>
  <c r="M24" i="46"/>
  <c r="M25" i="46" s="1"/>
  <c r="L24" i="46"/>
  <c r="L25" i="46" s="1"/>
  <c r="K24" i="46"/>
  <c r="K25" i="46" s="1"/>
  <c r="J24" i="46"/>
  <c r="I24" i="46"/>
  <c r="H24" i="46"/>
  <c r="G24" i="46"/>
  <c r="G25" i="46" s="1"/>
  <c r="F24" i="46"/>
  <c r="F25" i="46" s="1"/>
  <c r="E24" i="46"/>
  <c r="E25" i="46" s="1"/>
  <c r="D24" i="46"/>
  <c r="D25" i="46" s="1"/>
  <c r="AF23" i="46"/>
  <c r="M20" i="17" s="1"/>
  <c r="Z24" i="17" s="1"/>
  <c r="AF22" i="46"/>
  <c r="AF21" i="46"/>
  <c r="AE24" i="45"/>
  <c r="AE25" i="45" s="1"/>
  <c r="AD24" i="45"/>
  <c r="AD25" i="45" s="1"/>
  <c r="AC24" i="45"/>
  <c r="AB24" i="45"/>
  <c r="AA24" i="45"/>
  <c r="AA25" i="45" s="1"/>
  <c r="Z24" i="45"/>
  <c r="Z25" i="45" s="1"/>
  <c r="Y24" i="45"/>
  <c r="X24" i="45"/>
  <c r="W24" i="45"/>
  <c r="W25" i="45" s="1"/>
  <c r="V24" i="45"/>
  <c r="V25" i="45" s="1"/>
  <c r="U24" i="45"/>
  <c r="T24" i="45"/>
  <c r="S24" i="45"/>
  <c r="S25" i="45" s="1"/>
  <c r="R24" i="45"/>
  <c r="R25" i="45" s="1"/>
  <c r="Q24" i="45"/>
  <c r="P24" i="45"/>
  <c r="O24" i="45"/>
  <c r="O25" i="45" s="1"/>
  <c r="N24" i="45"/>
  <c r="N25" i="45" s="1"/>
  <c r="M24" i="45"/>
  <c r="L24" i="45"/>
  <c r="K24" i="45"/>
  <c r="K25" i="45" s="1"/>
  <c r="J24" i="45"/>
  <c r="J25" i="45" s="1"/>
  <c r="I24" i="45"/>
  <c r="H24" i="45"/>
  <c r="G24" i="45"/>
  <c r="G25" i="45" s="1"/>
  <c r="F24" i="45"/>
  <c r="F25" i="45" s="1"/>
  <c r="E24" i="45"/>
  <c r="D24" i="45"/>
  <c r="AF23" i="45"/>
  <c r="L20" i="17" s="1"/>
  <c r="AF22" i="45"/>
  <c r="AF21" i="45"/>
  <c r="L18" i="17" s="1"/>
  <c r="AE24" i="44"/>
  <c r="AE25" i="44" s="1"/>
  <c r="AD24" i="44"/>
  <c r="AD25" i="44" s="1"/>
  <c r="AC24" i="44"/>
  <c r="AC25" i="44" s="1"/>
  <c r="AB24" i="44"/>
  <c r="AB25" i="44" s="1"/>
  <c r="AA24" i="44"/>
  <c r="AA25" i="44" s="1"/>
  <c r="Z24" i="44"/>
  <c r="Z25" i="44" s="1"/>
  <c r="Y24" i="44"/>
  <c r="X24" i="44"/>
  <c r="X25" i="44" s="1"/>
  <c r="W24" i="44"/>
  <c r="W25" i="44" s="1"/>
  <c r="V24" i="44"/>
  <c r="V25" i="44" s="1"/>
  <c r="U24" i="44"/>
  <c r="U25" i="44" s="1"/>
  <c r="T24" i="44"/>
  <c r="T25" i="44" s="1"/>
  <c r="S24" i="44"/>
  <c r="S25" i="44" s="1"/>
  <c r="R24" i="44"/>
  <c r="R25" i="44" s="1"/>
  <c r="Q24" i="44"/>
  <c r="Q25" i="44" s="1"/>
  <c r="P24" i="44"/>
  <c r="P25" i="44" s="1"/>
  <c r="O24" i="44"/>
  <c r="O25" i="44" s="1"/>
  <c r="N24" i="44"/>
  <c r="N25" i="44" s="1"/>
  <c r="M24" i="44"/>
  <c r="M25" i="44" s="1"/>
  <c r="L24" i="44"/>
  <c r="L25" i="44" s="1"/>
  <c r="K24" i="44"/>
  <c r="K25" i="44" s="1"/>
  <c r="J24" i="44"/>
  <c r="J25" i="44" s="1"/>
  <c r="I24" i="44"/>
  <c r="I25" i="44" s="1"/>
  <c r="H24" i="44"/>
  <c r="H25" i="44" s="1"/>
  <c r="G24" i="44"/>
  <c r="G25" i="44" s="1"/>
  <c r="F24" i="44"/>
  <c r="F25" i="44" s="1"/>
  <c r="E24" i="44"/>
  <c r="E25" i="44" s="1"/>
  <c r="D24" i="44"/>
  <c r="D25" i="44" s="1"/>
  <c r="AF23" i="44"/>
  <c r="AF22" i="44"/>
  <c r="K19" i="17" s="1"/>
  <c r="AF21" i="44"/>
  <c r="AF24" i="44" s="1"/>
  <c r="AF25" i="44" s="1"/>
  <c r="AE24" i="43"/>
  <c r="AE25" i="43" s="1"/>
  <c r="AD24" i="43"/>
  <c r="AD25" i="43" s="1"/>
  <c r="AC24" i="43"/>
  <c r="AB24" i="43"/>
  <c r="AB25" i="43" s="1"/>
  <c r="AA24" i="43"/>
  <c r="AA25" i="43" s="1"/>
  <c r="Z24" i="43"/>
  <c r="Z25" i="43" s="1"/>
  <c r="Y24" i="43"/>
  <c r="Y25" i="43" s="1"/>
  <c r="X24" i="43"/>
  <c r="X25" i="43" s="1"/>
  <c r="W24" i="43"/>
  <c r="W25" i="43" s="1"/>
  <c r="V24" i="43"/>
  <c r="V25" i="43" s="1"/>
  <c r="U24" i="43"/>
  <c r="T24" i="43"/>
  <c r="T25" i="43" s="1"/>
  <c r="S24" i="43"/>
  <c r="S25" i="43" s="1"/>
  <c r="R24" i="43"/>
  <c r="R25" i="43" s="1"/>
  <c r="Q24" i="43"/>
  <c r="Q25" i="43" s="1"/>
  <c r="P24" i="43"/>
  <c r="P25" i="43" s="1"/>
  <c r="O24" i="43"/>
  <c r="O25" i="43" s="1"/>
  <c r="N24" i="43"/>
  <c r="N25" i="43" s="1"/>
  <c r="M24" i="43"/>
  <c r="L24" i="43"/>
  <c r="L25" i="43" s="1"/>
  <c r="K24" i="43"/>
  <c r="K25" i="43" s="1"/>
  <c r="J24" i="43"/>
  <c r="J25" i="43" s="1"/>
  <c r="I24" i="43"/>
  <c r="I25" i="43" s="1"/>
  <c r="H24" i="43"/>
  <c r="H25" i="43" s="1"/>
  <c r="G24" i="43"/>
  <c r="G25" i="43" s="1"/>
  <c r="F24" i="43"/>
  <c r="F25" i="43" s="1"/>
  <c r="E24" i="43"/>
  <c r="D24" i="43"/>
  <c r="D25" i="43" s="1"/>
  <c r="AF23" i="43"/>
  <c r="J20" i="17" s="1"/>
  <c r="AF22" i="43"/>
  <c r="AF24" i="43" s="1"/>
  <c r="AF25" i="43" s="1"/>
  <c r="AF21" i="43"/>
  <c r="AE24" i="42"/>
  <c r="AE25" i="42" s="1"/>
  <c r="AD24" i="42"/>
  <c r="AD25" i="42" s="1"/>
  <c r="AC24" i="42"/>
  <c r="AC25" i="42" s="1"/>
  <c r="AB24" i="42"/>
  <c r="AA24" i="42"/>
  <c r="AA25" i="42" s="1"/>
  <c r="Z24" i="42"/>
  <c r="Y24" i="42"/>
  <c r="Y25" i="42" s="1"/>
  <c r="X24" i="42"/>
  <c r="W24" i="42"/>
  <c r="W25" i="42" s="1"/>
  <c r="V24" i="42"/>
  <c r="V25" i="42" s="1"/>
  <c r="U24" i="42"/>
  <c r="U25" i="42" s="1"/>
  <c r="T24" i="42"/>
  <c r="S24" i="42"/>
  <c r="S25" i="42" s="1"/>
  <c r="R24" i="42"/>
  <c r="Q24" i="42"/>
  <c r="Q25" i="42" s="1"/>
  <c r="P24" i="42"/>
  <c r="O24" i="42"/>
  <c r="O25" i="42" s="1"/>
  <c r="N24" i="42"/>
  <c r="N25" i="42" s="1"/>
  <c r="M24" i="42"/>
  <c r="M25" i="42" s="1"/>
  <c r="L24" i="42"/>
  <c r="K24" i="42"/>
  <c r="K25" i="42" s="1"/>
  <c r="J24" i="42"/>
  <c r="I24" i="42"/>
  <c r="I25" i="42" s="1"/>
  <c r="H24" i="42"/>
  <c r="G24" i="42"/>
  <c r="G25" i="42" s="1"/>
  <c r="F24" i="42"/>
  <c r="F25" i="42" s="1"/>
  <c r="E24" i="42"/>
  <c r="E25" i="42" s="1"/>
  <c r="D24" i="42"/>
  <c r="AF23" i="42"/>
  <c r="I20" i="17" s="1"/>
  <c r="AF22" i="42"/>
  <c r="I19" i="17" s="1"/>
  <c r="AF21" i="42"/>
  <c r="AF24" i="41"/>
  <c r="AF25" i="41" s="1"/>
  <c r="AE24" i="41"/>
  <c r="AD24" i="41"/>
  <c r="AC24" i="41"/>
  <c r="AC25" i="41" s="1"/>
  <c r="AB24" i="41"/>
  <c r="AB25" i="41" s="1"/>
  <c r="AA24" i="41"/>
  <c r="AA25" i="41" s="1"/>
  <c r="Z24" i="41"/>
  <c r="Y24" i="41"/>
  <c r="X24" i="41"/>
  <c r="X25" i="41" s="1"/>
  <c r="W24" i="41"/>
  <c r="V24" i="41"/>
  <c r="U24" i="41"/>
  <c r="U25" i="41" s="1"/>
  <c r="T24" i="41"/>
  <c r="T25" i="41" s="1"/>
  <c r="S24" i="41"/>
  <c r="S25" i="41" s="1"/>
  <c r="R24" i="41"/>
  <c r="Q24" i="41"/>
  <c r="Q25" i="41" s="1"/>
  <c r="P24" i="41"/>
  <c r="P25" i="41" s="1"/>
  <c r="O24" i="41"/>
  <c r="N24" i="41"/>
  <c r="M24" i="41"/>
  <c r="M25" i="41" s="1"/>
  <c r="L24" i="41"/>
  <c r="L25" i="41" s="1"/>
  <c r="K24" i="41"/>
  <c r="K25" i="41" s="1"/>
  <c r="J24" i="41"/>
  <c r="I24" i="41"/>
  <c r="I25" i="41" s="1"/>
  <c r="H24" i="41"/>
  <c r="H25" i="41" s="1"/>
  <c r="G24" i="41"/>
  <c r="F24" i="41"/>
  <c r="E24" i="41"/>
  <c r="E25" i="41" s="1"/>
  <c r="D24" i="41"/>
  <c r="D25" i="41" s="1"/>
  <c r="AF23" i="41"/>
  <c r="H20" i="17" s="1"/>
  <c r="AF22" i="41"/>
  <c r="H19" i="17" s="1"/>
  <c r="AF21" i="41"/>
  <c r="H18" i="17" s="1"/>
  <c r="AE24" i="40"/>
  <c r="AE25" i="40" s="1"/>
  <c r="AD24" i="40"/>
  <c r="AD25" i="40" s="1"/>
  <c r="AC24" i="40"/>
  <c r="AC25" i="40" s="1"/>
  <c r="AB24" i="40"/>
  <c r="AB25" i="40" s="1"/>
  <c r="AA24" i="40"/>
  <c r="AA25" i="40" s="1"/>
  <c r="Z24" i="40"/>
  <c r="Z25" i="40" s="1"/>
  <c r="Y24" i="40"/>
  <c r="Y25" i="40" s="1"/>
  <c r="X24" i="40"/>
  <c r="X25" i="40" s="1"/>
  <c r="W24" i="40"/>
  <c r="W25" i="40" s="1"/>
  <c r="V24" i="40"/>
  <c r="V25" i="40" s="1"/>
  <c r="U24" i="40"/>
  <c r="U25" i="40" s="1"/>
  <c r="T24" i="40"/>
  <c r="T25" i="40" s="1"/>
  <c r="S24" i="40"/>
  <c r="S25" i="40" s="1"/>
  <c r="R24" i="40"/>
  <c r="R25" i="40" s="1"/>
  <c r="Q24" i="40"/>
  <c r="Q25" i="40" s="1"/>
  <c r="P24" i="40"/>
  <c r="P25" i="40" s="1"/>
  <c r="O24" i="40"/>
  <c r="O25" i="40" s="1"/>
  <c r="N24" i="40"/>
  <c r="N25" i="40" s="1"/>
  <c r="M24" i="40"/>
  <c r="M25" i="40" s="1"/>
  <c r="L24" i="40"/>
  <c r="L25" i="40" s="1"/>
  <c r="K24" i="40"/>
  <c r="K25" i="40" s="1"/>
  <c r="J24" i="40"/>
  <c r="J25" i="40" s="1"/>
  <c r="I24" i="40"/>
  <c r="I25" i="40" s="1"/>
  <c r="H24" i="40"/>
  <c r="H25" i="40" s="1"/>
  <c r="G24" i="40"/>
  <c r="G25" i="40" s="1"/>
  <c r="F24" i="40"/>
  <c r="F25" i="40" s="1"/>
  <c r="E24" i="40"/>
  <c r="E25" i="40" s="1"/>
  <c r="D24" i="40"/>
  <c r="D25" i="40" s="1"/>
  <c r="AF23" i="40"/>
  <c r="AF22" i="40"/>
  <c r="G19" i="17" s="1"/>
  <c r="AF21" i="40"/>
  <c r="G18" i="17" s="1"/>
  <c r="B18" i="40"/>
  <c r="AE24" i="39"/>
  <c r="AE25" i="39" s="1"/>
  <c r="AD24" i="39"/>
  <c r="AD25" i="39" s="1"/>
  <c r="AC24" i="39"/>
  <c r="AC25" i="39" s="1"/>
  <c r="AB24" i="39"/>
  <c r="AB25" i="39" s="1"/>
  <c r="AA24" i="39"/>
  <c r="AA25" i="39" s="1"/>
  <c r="Z24" i="39"/>
  <c r="Y24" i="39"/>
  <c r="X24" i="39"/>
  <c r="W24" i="39"/>
  <c r="W25" i="39" s="1"/>
  <c r="V24" i="39"/>
  <c r="V25" i="39" s="1"/>
  <c r="U24" i="39"/>
  <c r="U25" i="39" s="1"/>
  <c r="T24" i="39"/>
  <c r="T25" i="39" s="1"/>
  <c r="S24" i="39"/>
  <c r="S25" i="39" s="1"/>
  <c r="R24" i="39"/>
  <c r="Q24" i="39"/>
  <c r="P24" i="39"/>
  <c r="O24" i="39"/>
  <c r="O25" i="39" s="1"/>
  <c r="N24" i="39"/>
  <c r="N25" i="39" s="1"/>
  <c r="M24" i="39"/>
  <c r="M25" i="39" s="1"/>
  <c r="L24" i="39"/>
  <c r="L25" i="39" s="1"/>
  <c r="K24" i="39"/>
  <c r="K25" i="39" s="1"/>
  <c r="J24" i="39"/>
  <c r="I24" i="39"/>
  <c r="H24" i="39"/>
  <c r="G24" i="39"/>
  <c r="G25" i="39" s="1"/>
  <c r="F24" i="39"/>
  <c r="F25" i="39" s="1"/>
  <c r="E24" i="39"/>
  <c r="E25" i="39" s="1"/>
  <c r="D24" i="39"/>
  <c r="D25" i="39" s="1"/>
  <c r="AF23" i="39"/>
  <c r="AF22" i="39"/>
  <c r="F19" i="17" s="1"/>
  <c r="AF21" i="39"/>
  <c r="AF24" i="39" s="1"/>
  <c r="AF25" i="39" s="1"/>
  <c r="B18" i="39"/>
  <c r="AE24" i="38"/>
  <c r="AE25" i="38" s="1"/>
  <c r="AD24" i="38"/>
  <c r="AD25" i="38" s="1"/>
  <c r="AC24" i="38"/>
  <c r="AC25" i="38" s="1"/>
  <c r="AB24" i="38"/>
  <c r="AB25" i="38" s="1"/>
  <c r="AA24" i="38"/>
  <c r="AA25" i="38" s="1"/>
  <c r="Z24" i="38"/>
  <c r="Z25" i="38" s="1"/>
  <c r="Y24" i="38"/>
  <c r="Y25" i="38" s="1"/>
  <c r="X24" i="38"/>
  <c r="X25" i="38" s="1"/>
  <c r="W24" i="38"/>
  <c r="W25" i="38" s="1"/>
  <c r="V24" i="38"/>
  <c r="V25" i="38" s="1"/>
  <c r="U24" i="38"/>
  <c r="U25" i="38" s="1"/>
  <c r="T24" i="38"/>
  <c r="T25" i="38" s="1"/>
  <c r="S24" i="38"/>
  <c r="S25" i="38" s="1"/>
  <c r="R24" i="38"/>
  <c r="R25" i="38" s="1"/>
  <c r="Q24" i="38"/>
  <c r="Q25" i="38" s="1"/>
  <c r="P24" i="38"/>
  <c r="P25" i="38" s="1"/>
  <c r="O24" i="38"/>
  <c r="O25" i="38" s="1"/>
  <c r="N24" i="38"/>
  <c r="N25" i="38" s="1"/>
  <c r="M24" i="38"/>
  <c r="M25" i="38" s="1"/>
  <c r="L24" i="38"/>
  <c r="L25" i="38" s="1"/>
  <c r="K24" i="38"/>
  <c r="K25" i="38" s="1"/>
  <c r="J24" i="38"/>
  <c r="J25" i="38" s="1"/>
  <c r="I24" i="38"/>
  <c r="I25" i="38" s="1"/>
  <c r="H24" i="38"/>
  <c r="H25" i="38" s="1"/>
  <c r="G24" i="38"/>
  <c r="G25" i="38" s="1"/>
  <c r="F24" i="38"/>
  <c r="F25" i="38" s="1"/>
  <c r="E24" i="38"/>
  <c r="E25" i="38" s="1"/>
  <c r="D24" i="38"/>
  <c r="AF23" i="38"/>
  <c r="E20" i="17" s="1"/>
  <c r="AF22" i="38"/>
  <c r="E19" i="17" s="1"/>
  <c r="AF21" i="38"/>
  <c r="E18" i="17" s="1"/>
  <c r="D16" i="17"/>
  <c r="U15" i="17" s="1"/>
  <c r="D15" i="17"/>
  <c r="V15" i="17" s="1"/>
  <c r="AA24" i="17" l="1"/>
  <c r="AF24" i="46"/>
  <c r="AF25" i="46" s="1"/>
  <c r="M19" i="17"/>
  <c r="Y24" i="17" s="1"/>
  <c r="AF24" i="45"/>
  <c r="AF25" i="45" s="1"/>
  <c r="K18" i="17"/>
  <c r="J19" i="17"/>
  <c r="AF24" i="42"/>
  <c r="AF25" i="42" s="1"/>
  <c r="I18" i="17"/>
  <c r="AF24" i="40"/>
  <c r="AF25" i="40" s="1"/>
  <c r="D25" i="38"/>
  <c r="AF24" i="38"/>
  <c r="AF19" i="41"/>
  <c r="H17" i="17" s="1"/>
  <c r="AF19" i="46"/>
  <c r="M17" i="17" s="1"/>
  <c r="W24" i="17" s="1"/>
  <c r="AF19" i="45"/>
  <c r="L17" i="17" s="1"/>
  <c r="AF19" i="40"/>
  <c r="G17" i="17" s="1"/>
  <c r="AF19" i="39"/>
  <c r="AF19" i="38"/>
  <c r="E17" i="17" s="1"/>
  <c r="AF19" i="44"/>
  <c r="AF19" i="43"/>
  <c r="AF19" i="42"/>
  <c r="M24" i="17" l="1"/>
  <c r="AC24" i="17" s="1"/>
  <c r="M25" i="17"/>
  <c r="AD24" i="17" s="1"/>
  <c r="M23" i="17"/>
  <c r="L25" i="17"/>
  <c r="AD23" i="17" s="1"/>
  <c r="L23" i="17"/>
  <c r="AB23" i="17" s="1"/>
  <c r="L24" i="17"/>
  <c r="AC23" i="17" s="1"/>
  <c r="H23" i="17"/>
  <c r="AB19" i="17" s="1"/>
  <c r="H25" i="17"/>
  <c r="AD19" i="17" s="1"/>
  <c r="H24" i="17"/>
  <c r="AC19" i="17" s="1"/>
  <c r="G24" i="17"/>
  <c r="AC18" i="17" s="1"/>
  <c r="G23" i="17"/>
  <c r="AB18" i="17" s="1"/>
  <c r="G25" i="17"/>
  <c r="AD18" i="17" s="1"/>
  <c r="F25" i="17"/>
  <c r="AD17" i="17" s="1"/>
  <c r="F24" i="17"/>
  <c r="AC17" i="17" s="1"/>
  <c r="F23" i="17"/>
  <c r="AB17" i="17" s="1"/>
  <c r="AF25" i="38"/>
  <c r="E23" i="17"/>
  <c r="AB16" i="17" s="1"/>
  <c r="E25" i="17"/>
  <c r="AD16" i="17" s="1"/>
  <c r="E24" i="17"/>
  <c r="AC16" i="17" s="1"/>
  <c r="I17" i="17"/>
  <c r="K17" i="17"/>
  <c r="J17" i="17"/>
  <c r="AF22" i="3"/>
  <c r="AF23" i="3"/>
  <c r="D20" i="17" s="1"/>
  <c r="N20" i="17" s="1"/>
  <c r="Z25" i="17" s="1"/>
  <c r="AF21" i="3"/>
  <c r="V24" i="3"/>
  <c r="F26" i="17" l="1"/>
  <c r="AE17" i="17" s="1"/>
  <c r="AF17" i="17" s="1"/>
  <c r="L26" i="17"/>
  <c r="AE23" i="17" s="1"/>
  <c r="AF23" i="17" s="1"/>
  <c r="M26" i="17"/>
  <c r="AE24" i="17" s="1"/>
  <c r="AF24" i="17" s="1"/>
  <c r="AB24" i="17"/>
  <c r="H26" i="17"/>
  <c r="AE19" i="17" s="1"/>
  <c r="AF19" i="17" s="1"/>
  <c r="G26" i="17"/>
  <c r="AE18" i="17" s="1"/>
  <c r="AF18" i="17" s="1"/>
  <c r="K23" i="17"/>
  <c r="AB22" i="17" s="1"/>
  <c r="K24" i="17"/>
  <c r="AC22" i="17" s="1"/>
  <c r="K25" i="17"/>
  <c r="AD22" i="17" s="1"/>
  <c r="J25" i="17"/>
  <c r="AD21" i="17" s="1"/>
  <c r="J24" i="17"/>
  <c r="AC21" i="17" s="1"/>
  <c r="J23" i="17"/>
  <c r="AB21" i="17" s="1"/>
  <c r="I25" i="17"/>
  <c r="AD20" i="17" s="1"/>
  <c r="I24" i="17"/>
  <c r="AC20" i="17" s="1"/>
  <c r="I23" i="17"/>
  <c r="E26" i="17"/>
  <c r="AE16" i="17" s="1"/>
  <c r="AF16" i="17" s="1"/>
  <c r="D19" i="17"/>
  <c r="N19" i="17" s="1"/>
  <c r="Y25" i="17" s="1"/>
  <c r="J26" i="17"/>
  <c r="AE21" i="17" s="1"/>
  <c r="AF21" i="17" s="1"/>
  <c r="D18" i="17"/>
  <c r="AF24" i="3"/>
  <c r="H23" i="14"/>
  <c r="H54" i="14"/>
  <c r="H55" i="14"/>
  <c r="H56" i="14"/>
  <c r="H57" i="14"/>
  <c r="H58" i="14"/>
  <c r="H59" i="14"/>
  <c r="H53" i="14"/>
  <c r="P27" i="14"/>
  <c r="P26" i="14"/>
  <c r="P25" i="14"/>
  <c r="P24" i="14"/>
  <c r="P23" i="14"/>
  <c r="H24" i="14"/>
  <c r="H25" i="14"/>
  <c r="H26" i="14"/>
  <c r="H27" i="14"/>
  <c r="H28" i="14"/>
  <c r="H29" i="14"/>
  <c r="H30" i="14"/>
  <c r="H31" i="14"/>
  <c r="H32" i="14"/>
  <c r="H33" i="14"/>
  <c r="H34" i="14"/>
  <c r="H35" i="14"/>
  <c r="H36" i="14"/>
  <c r="H37" i="14"/>
  <c r="H38" i="14"/>
  <c r="H39" i="14"/>
  <c r="H40" i="14"/>
  <c r="F76" i="14"/>
  <c r="P59" i="14"/>
  <c r="P58" i="14"/>
  <c r="P57" i="14"/>
  <c r="P56" i="14"/>
  <c r="P55" i="14"/>
  <c r="P54" i="14"/>
  <c r="P53" i="14"/>
  <c r="D24" i="3"/>
  <c r="D25" i="3" s="1"/>
  <c r="H24" i="3"/>
  <c r="F24" i="3"/>
  <c r="I26" i="17" l="1"/>
  <c r="AE20" i="17" s="1"/>
  <c r="AF20" i="17" s="1"/>
  <c r="AB20" i="17"/>
  <c r="K26" i="17"/>
  <c r="AE22" i="17" s="1"/>
  <c r="AF22" i="17" s="1"/>
  <c r="N18" i="17"/>
  <c r="X25" i="17" s="1"/>
  <c r="AA25" i="17" s="1"/>
  <c r="AF19" i="3"/>
  <c r="D17" i="17" s="1"/>
  <c r="P28" i="14"/>
  <c r="H41" i="14"/>
  <c r="H61" i="14"/>
  <c r="P61" i="14"/>
  <c r="AF25" i="3" l="1"/>
  <c r="D24" i="17"/>
  <c r="AC15" i="17" s="1"/>
  <c r="D25" i="17"/>
  <c r="AD15" i="17" s="1"/>
  <c r="D23" i="17"/>
  <c r="AB15" i="17" s="1"/>
  <c r="N17" i="17"/>
  <c r="E24" i="3"/>
  <c r="E25" i="3" s="1"/>
  <c r="G24" i="3"/>
  <c r="I24" i="3"/>
  <c r="J24" i="3"/>
  <c r="K24" i="3"/>
  <c r="L24" i="3"/>
  <c r="M24" i="3"/>
  <c r="N24" i="3"/>
  <c r="O24" i="3"/>
  <c r="P24" i="3"/>
  <c r="Q24" i="3"/>
  <c r="R24" i="3"/>
  <c r="S24" i="3"/>
  <c r="T24" i="3"/>
  <c r="U24" i="3"/>
  <c r="W24" i="3"/>
  <c r="X24" i="3"/>
  <c r="Y24" i="3"/>
  <c r="Z24" i="3"/>
  <c r="AA24" i="3"/>
  <c r="AB24" i="3"/>
  <c r="AC24" i="3"/>
  <c r="AD24" i="3"/>
  <c r="AE24" i="3"/>
  <c r="N26" i="17" l="1"/>
  <c r="AE25" i="17" s="1"/>
  <c r="W25" i="17"/>
  <c r="N25" i="17"/>
  <c r="AD25" i="17" s="1"/>
  <c r="N24" i="17"/>
  <c r="AC25" i="17" s="1"/>
  <c r="N23" i="17"/>
  <c r="AB25" i="17" s="1"/>
  <c r="D26" i="17"/>
  <c r="AE15" i="17" s="1"/>
  <c r="AF15" i="17" s="1"/>
  <c r="AF25"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Claudio Beretta</author>
  </authors>
  <commentList>
    <comment ref="E7" authorId="0" shapeId="0" xr:uid="{22B59A71-CCF7-4741-8C4E-FB70B28CC898}">
      <text>
        <r>
          <rPr>
            <b/>
            <sz val="9"/>
            <color indexed="81"/>
            <rFont val="Tahoma"/>
            <family val="2"/>
          </rPr>
          <t>Hier können auch die Namen oder internen IDs der Betriebe (Standorte) angegeben werden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Claudio Beretta</author>
  </authors>
  <commentList>
    <comment ref="B2" authorId="0" shapeId="0" xr:uid="{3DE71CD1-BFDF-4F2B-8476-6ECCC653F92F}">
      <text>
        <r>
          <rPr>
            <b/>
            <sz val="9"/>
            <color indexed="81"/>
            <rFont val="Tahoma"/>
            <family val="2"/>
          </rPr>
          <t>Ebene 1 = tiefste Ebene (Standort, Betrieb)</t>
        </r>
        <r>
          <rPr>
            <sz val="9"/>
            <color indexed="81"/>
            <rFont val="Tahoma"/>
            <family val="2"/>
          </rPr>
          <t xml:space="preserve">
</t>
        </r>
        <r>
          <rPr>
            <b/>
            <sz val="9"/>
            <color indexed="81"/>
            <rFont val="Tahoma"/>
            <family val="2"/>
          </rPr>
          <t>Ebene 2 = aggregierte Ebene</t>
        </r>
      </text>
    </comment>
    <comment ref="V2" authorId="0" shapeId="0" xr:uid="{0A52EEC2-D53A-449D-88B3-1679160EF36D}">
      <text>
        <r>
          <rPr>
            <sz val="8"/>
            <color indexed="81"/>
            <rFont val="Tahoma"/>
            <family val="2"/>
          </rPr>
          <t>(wenn möglich in kg eingesparter Lebensmittelverluste, ansonsten beschreibend)</t>
        </r>
      </text>
    </comment>
  </commentList>
</comments>
</file>

<file path=xl/sharedStrings.xml><?xml version="1.0" encoding="utf-8"?>
<sst xmlns="http://schemas.openxmlformats.org/spreadsheetml/2006/main" count="2534" uniqueCount="411">
  <si>
    <t>Betriebsgruppe</t>
  </si>
  <si>
    <t>Systemgastronomie</t>
  </si>
  <si>
    <t>Spitalgastronomie</t>
  </si>
  <si>
    <t>Hotellerie und Individualgastronomie</t>
  </si>
  <si>
    <t>Betriebsgruppe:</t>
  </si>
  <si>
    <t>TOTAL</t>
  </si>
  <si>
    <t>Messperiode</t>
  </si>
  <si>
    <t>Berechnung Tabelle NMZ -&gt; HMZ</t>
  </si>
  <si>
    <t>Beim Gast</t>
  </si>
  <si>
    <t>Total verkaufte Hauptmahlzeiten</t>
  </si>
  <si>
    <t>Preis geleistetes Catering in CHF</t>
  </si>
  <si>
    <t>Anzahl verkaufte Mahlzeiten</t>
  </si>
  <si>
    <t>Standard Gewicht für 1 Hauptmahlzeit :</t>
  </si>
  <si>
    <t>g</t>
  </si>
  <si>
    <t>Variante 1:</t>
  </si>
  <si>
    <t>Anzahl HMZ</t>
  </si>
  <si>
    <t xml:space="preserve">TOTAL Anzahl HMZ </t>
  </si>
  <si>
    <t>Variante 2:</t>
  </si>
  <si>
    <t>Gewicht Nebenmahlzeit nicht bekannt, Umrechnung in HMZ basierend auf Richtwerten</t>
  </si>
  <si>
    <t>Berechnung Tabelle</t>
  </si>
  <si>
    <t xml:space="preserve">Variante 3: </t>
  </si>
  <si>
    <t>Durschnittlicher Verkaufspreis/HMZ in CHF</t>
  </si>
  <si>
    <t>…...</t>
  </si>
  <si>
    <t>Gemeinschaftsverpflegung</t>
  </si>
  <si>
    <t>Massnahmenreporting</t>
  </si>
  <si>
    <t>Sozialverpflegung</t>
  </si>
  <si>
    <t>Massnahme</t>
  </si>
  <si>
    <t>Ja</t>
  </si>
  <si>
    <t>Nein</t>
  </si>
  <si>
    <t>Anleitung:</t>
  </si>
  <si>
    <t>1. Die Unternehmen identifizieren die für sie zutreffende Umrechnungsvariante zwischen Variante 1, Variante 2 und Variante 3 unten.</t>
  </si>
  <si>
    <t>Vorgehen bei Umrechnung von Nebenmahlzeiten in Hauptmahlzeiten:</t>
  </si>
  <si>
    <t>Catering, Umrechung in HMZ basierend auf Verkaufspreis (z. B. Catering)</t>
  </si>
  <si>
    <t>Beispielberechnung</t>
  </si>
  <si>
    <t>Frühstück vom Buffet</t>
  </si>
  <si>
    <t>Richtwert Um-rechnung</t>
  </si>
  <si>
    <t>Mehrgang-Abendessen (&gt; 5 Gänge)</t>
  </si>
  <si>
    <t>1 Stück Kuchen
Brötchen und Konfitüre
Beilagensalat</t>
  </si>
  <si>
    <t>Sandwich
Kleines Frühstück (z. B. 2 Brötchen/Gipfeli, Konfitüre, Butter, 1 Getränk)</t>
  </si>
  <si>
    <t>TOTAL Anzahl HMZ</t>
  </si>
  <si>
    <t>2. Ist die Variante identifiziert, führen die Unternehmen die Umrechnung gemäß den entsprechenden Tabellen und Beispielen durch.</t>
  </si>
  <si>
    <t>Varianten für die Umrechnung von Nebenmahlzeiten in Hauptmahlzeiten</t>
  </si>
  <si>
    <t>Gramm Lebensmittelverluste / HMZ</t>
  </si>
  <si>
    <t xml:space="preserve"> "Umrechnung NMZ zu HMZ":</t>
  </si>
  <si>
    <t xml:space="preserve">Anleitung Erhebungsformulare Lebensmittelverluste in Gastronomiebetrieben </t>
  </si>
  <si>
    <t xml:space="preserve">Bitte nur die weissen Felder in der Tabelle ausfüllen </t>
  </si>
  <si>
    <t>Für das laufende Jahr geplant</t>
  </si>
  <si>
    <t>Inhalt der Tabellenblätter:</t>
  </si>
  <si>
    <t xml:space="preserve">Alle füllen diese Spalte aus </t>
  </si>
  <si>
    <t>Produktionsmenge</t>
  </si>
  <si>
    <t>Ausgabemenge</t>
  </si>
  <si>
    <t>Messgrösse:</t>
  </si>
  <si>
    <t>Anzahl Hauptmahlzeiten</t>
  </si>
  <si>
    <t>Lebensmittelverluste pro Kategorie (in kg)</t>
  </si>
  <si>
    <t>Total verkaufte Hauptmahlzeiten (450g +/- 100g)</t>
  </si>
  <si>
    <t>Gewicht Nebenmahlzeit (NMZ) bekannt</t>
  </si>
  <si>
    <t>[Nebenmahlzeit]</t>
  </si>
  <si>
    <t>Apéro Teller für 4</t>
  </si>
  <si>
    <t>Portion Pommes Frites</t>
  </si>
  <si>
    <t>Hummus</t>
  </si>
  <si>
    <t>Tageskuchen</t>
  </si>
  <si>
    <t>Bezeichnung Nebenmahlzeit</t>
  </si>
  <si>
    <t xml:space="preserve">…fügen Sie bei Bedarf weitere Zeilen hinzu </t>
  </si>
  <si>
    <t>Menusalat</t>
  </si>
  <si>
    <t>Einzelgewicht (in g)</t>
  </si>
  <si>
    <t>Anzahl verkaufte NMZ dieser Art</t>
  </si>
  <si>
    <t>Kleines Frühstück (z. B. 2 Brötchen/Gipfeli, Konfitüre, Butter, 1 Getränk)</t>
  </si>
  <si>
    <t>Brötchen und Konfitüre</t>
  </si>
  <si>
    <t>Beilagensalat</t>
  </si>
  <si>
    <t>Wenn Sie die Anzahl der Hauptmahlzeiten berechnen möchten, tragen Sie in der Tabelle unten Ihr Nebenmahlzeitenangebot ein: Name, Einzelgewicht, Anzahl.</t>
  </si>
  <si>
    <t>Wenn Sie die Anzahl der Hauptmahlzeiten berechnen möchten, tragen Sie in der Tabelle unten die Anzahl verkaufter Nebenmahlzeiten der jeweiligen Art ein.</t>
  </si>
  <si>
    <t>Anzahl verkaufte Nebenmahlzeiten</t>
  </si>
  <si>
    <t>Wenn Sie die Anzahl der Hauptmahlzeiten berechnen möchten, tragen Sie in der Tabelle unten ihren durchschnittlichen Verkaufspreis/HMZ sowie den gesamten Preis des geleisteten Caterings ein.</t>
  </si>
  <si>
    <t>2) Mengenkalkulation optimieren, um die Einkaufsmenge so genau wie möglich zu planen.</t>
  </si>
  <si>
    <t xml:space="preserve">3) Reduktion von Food Waste entlang der vorgelagerten Wertschöpfungskette (z.B. Verwendung von Produkten zweiter Wahl, nicht normiertem Obst und Gemüse etc.). </t>
  </si>
  <si>
    <r>
      <rPr>
        <b/>
        <sz val="12"/>
        <color rgb="FFFF0000"/>
        <rFont val="Arial"/>
        <family val="2"/>
      </rPr>
      <t>Obligatorisch</t>
    </r>
    <r>
      <rPr>
        <b/>
        <sz val="12"/>
        <color rgb="FFFF8989"/>
        <rFont val="Arial"/>
        <family val="2"/>
      </rPr>
      <t xml:space="preserve">
</t>
    </r>
    <r>
      <rPr>
        <b/>
        <sz val="12"/>
        <rFont val="Arial"/>
        <family val="2"/>
      </rPr>
      <t xml:space="preserve">
Haben Sie die Massnahme im vergangenen Jahr umgesetzt?
</t>
    </r>
    <r>
      <rPr>
        <i/>
        <sz val="12"/>
        <rFont val="Arial"/>
        <family val="2"/>
      </rPr>
      <t>Bitte klicken Sie in die Zelle und wählen Sie eine Option aus dem Dropdown-Menü.</t>
    </r>
  </si>
  <si>
    <r>
      <rPr>
        <b/>
        <sz val="12"/>
        <color theme="0"/>
        <rFont val="Arial"/>
        <family val="2"/>
      </rPr>
      <t xml:space="preserve">Optional </t>
    </r>
    <r>
      <rPr>
        <b/>
        <sz val="12"/>
        <color theme="1"/>
        <rFont val="Arial"/>
        <family val="2"/>
      </rPr>
      <t xml:space="preserve">
</t>
    </r>
    <r>
      <rPr>
        <i/>
        <sz val="12"/>
        <color theme="0"/>
        <rFont val="Arial"/>
        <family val="2"/>
      </rPr>
      <t>Wir freuen uns, wenn Sie Zeit finden, diese drei Spalten oder einzelne davon auszufüllen.</t>
    </r>
  </si>
  <si>
    <t>etc. --&gt; bei Bedarf mehr Zeilen hinzufügen</t>
  </si>
  <si>
    <t>25)</t>
  </si>
  <si>
    <t>26)</t>
  </si>
  <si>
    <t>27)</t>
  </si>
  <si>
    <t>28)</t>
  </si>
  <si>
    <t>29)</t>
  </si>
  <si>
    <t>Betriebstyp</t>
  </si>
  <si>
    <t>Beispielbetrieb</t>
  </si>
  <si>
    <t>Personalrestaurants, Bergbahngastronomie Mensen, Catering Unternehmen, Selbstbedienungsrestaurants</t>
  </si>
  <si>
    <t>Jungfraubahnen Gastronomie, ZFV-Gastronomie im Verkehrshaus, Eldora AG</t>
  </si>
  <si>
    <t>Gastronomieunternehmen mit einem standardisierten Konzept in Bezug auf Prozesse und einer Corporate Identity von drei oder mehr Restaurants</t>
  </si>
  <si>
    <t xml:space="preserve">Ikea, McDonald’s, Burger King, Two Spice </t>
  </si>
  <si>
    <t>Akutspitäler, Reha-Kliniken, Psychiatrische Kliniken</t>
  </si>
  <si>
    <t>Kantonsspital Graubünden, REHAB Basel</t>
  </si>
  <si>
    <t>Alters- und Pflegezentren, Soziale Institutionen, Caterer für Schulen, Kindergärten und Kitas, Schulkantinen, Gefängnisverpflegung, Flüchtlingszentren</t>
  </si>
  <si>
    <t>Pflegezentrum im Spitz, Stiftung Transfair, Stiftung Brändi, Overall Borromeo Basel</t>
  </si>
  <si>
    <t>Hotels, Gasthöfe, B&amp;Bs, Restaurants, Imbisse, Food Trucks, Parahotellerie, Jugendherbergen, SAC-Hütten</t>
  </si>
  <si>
    <t>Schweizerhof Luzern, Hotel Gaia Basel, Union Diner</t>
  </si>
  <si>
    <t xml:space="preserve">Essbare und nicht essbare Teile von Lebensmittel </t>
  </si>
  <si>
    <t>[1] Im Gegensatz zu Nicholes et al. (2019) werden Orangenschalen in Anlehnung an Tostivint et al. (2016) und Pastinakenschalen in Analogie zu Karottenschalen als essbar eingeteilt.</t>
  </si>
  <si>
    <t>Lebensmittel</t>
  </si>
  <si>
    <t>Essbare Teile</t>
  </si>
  <si>
    <t>Nicht essbare Teile</t>
  </si>
  <si>
    <t>Früchte</t>
  </si>
  <si>
    <t>Äpfel, Birnen etc.</t>
  </si>
  <si>
    <t>Fruchtfleisch, Schale</t>
  </si>
  <si>
    <t>Stiel, Kerne, zähe Teile des Kerngehäuses</t>
  </si>
  <si>
    <t>Ananas</t>
  </si>
  <si>
    <t>Fruchtfleisch</t>
  </si>
  <si>
    <t>Schale, Blätter, faseriges Inneres</t>
  </si>
  <si>
    <t>Bananen</t>
  </si>
  <si>
    <t>Schale</t>
  </si>
  <si>
    <t>Erdbeeren</t>
  </si>
  <si>
    <t>Fruchtfleisch, Kerne</t>
  </si>
  <si>
    <t>Stiele</t>
  </si>
  <si>
    <t>Granatäpfel</t>
  </si>
  <si>
    <t>Kerne</t>
  </si>
  <si>
    <t>Grapefruits</t>
  </si>
  <si>
    <t>Schale, Kerne</t>
  </si>
  <si>
    <t>Kiwis</t>
  </si>
  <si>
    <t>ganze Frucht, falls Schale weich</t>
  </si>
  <si>
    <t>Zähe Schale</t>
  </si>
  <si>
    <t>Kokosnuss</t>
  </si>
  <si>
    <t>Fruchtfleisch, Wasser</t>
  </si>
  <si>
    <t>Mangos</t>
  </si>
  <si>
    <t>Schale, Kern</t>
  </si>
  <si>
    <t>Melonen</t>
  </si>
  <si>
    <t>Fruchtfleisch, zarte Kerne</t>
  </si>
  <si>
    <t>Schale, harte Kerne</t>
  </si>
  <si>
    <t>Papaya</t>
  </si>
  <si>
    <t>Kerne, Schale</t>
  </si>
  <si>
    <t>Steinfrüchte (Pflaumen, Aprikosen, Pfirsich etc.)</t>
  </si>
  <si>
    <t>Fruchtfleisch, Schalen</t>
  </si>
  <si>
    <t>Fruchtsteine</t>
  </si>
  <si>
    <t>Zitrusfrüchte</t>
  </si>
  <si>
    <t>Fruchtfleisch, äusserster Teil der Schale (Zeste)</t>
  </si>
  <si>
    <t>Restliche Schale, Kerne</t>
  </si>
  <si>
    <t>Gemüse</t>
  </si>
  <si>
    <t>Avocados</t>
  </si>
  <si>
    <t>Blattsalat</t>
  </si>
  <si>
    <t>Alles</t>
  </si>
  <si>
    <t>Blumenkohl / Brokkoli</t>
  </si>
  <si>
    <t>Alles (inkl. Blätter und Stiele)</t>
  </si>
  <si>
    <t>Bohnen</t>
  </si>
  <si>
    <t>Enden, Ansätze </t>
  </si>
  <si>
    <t>Gurken</t>
  </si>
  <si>
    <t xml:space="preserve">Alles (inkl. Schale und Kerne) </t>
  </si>
  <si>
    <t>Kartoffeln</t>
  </si>
  <si>
    <t xml:space="preserve">grüne Stellen (Solanin), Wurzeln </t>
  </si>
  <si>
    <t>Kohl</t>
  </si>
  <si>
    <t>Blätter</t>
  </si>
  <si>
    <t>Faseriger Kern</t>
  </si>
  <si>
    <t>Kohlrabi</t>
  </si>
  <si>
    <t>Zähe/holzige Schalenteile</t>
  </si>
  <si>
    <t>Kräuter</t>
  </si>
  <si>
    <t>Blätter, zarte Stängel</t>
  </si>
  <si>
    <t>Verholzte Stängel</t>
  </si>
  <si>
    <t>Kürbisse</t>
  </si>
  <si>
    <t>Fruchtfleisch, zarte Kerne, zarte Schale</t>
  </si>
  <si>
    <t>Harte Kerne, harte oder ungeniessbare Schale</t>
  </si>
  <si>
    <t>Wurzelgemüse</t>
  </si>
  <si>
    <t>Schalen</t>
  </si>
  <si>
    <t>Enden, Ansätze</t>
  </si>
  <si>
    <t>Zwiebeln</t>
  </si>
  <si>
    <t>Innere Schichten</t>
  </si>
  <si>
    <t>Äusserste Schicht, Enden</t>
  </si>
  <si>
    <t>Nüsse (exkl. Erdbeeren)</t>
  </si>
  <si>
    <t>Nüsse</t>
  </si>
  <si>
    <t>Tierische Produkte</t>
  </si>
  <si>
    <t>Eier</t>
  </si>
  <si>
    <t>Eigelb, Eiweiss</t>
  </si>
  <si>
    <t>Eierschalen</t>
  </si>
  <si>
    <t>Fleisch / Fisch</t>
  </si>
  <si>
    <t>Haut, je nach Tier </t>
  </si>
  <si>
    <t>Knochen, Gräten, Sehnen</t>
  </si>
  <si>
    <t>Käse</t>
  </si>
  <si>
    <t>Rinde von Weichkäse, Raclettekäse…</t>
  </si>
  <si>
    <t>Rinde je nach Käsesorte</t>
  </si>
  <si>
    <t>Getränke</t>
  </si>
  <si>
    <t>Kaffee / Tee</t>
  </si>
  <si>
    <t>Satz</t>
  </si>
  <si>
    <r>
      <t xml:space="preserve">Dieses Merkblatt ist als Hilfestellung für Unternehmen gedacht, die ihr Angebot (Nebenmahlzeiten, Snacks oder Catering) in Hauptmahlzeiten umrechnen.
Dies ist </t>
    </r>
    <r>
      <rPr>
        <b/>
        <sz val="16"/>
        <color theme="1"/>
        <rFont val="Arial"/>
        <family val="2"/>
      </rPr>
      <t>optional</t>
    </r>
    <r>
      <rPr>
        <sz val="16"/>
        <color theme="1"/>
        <rFont val="Arial"/>
        <family val="2"/>
      </rPr>
      <t xml:space="preserve"> und von Interesse insbesondere für: 
a) Betriebe mit grossem Nebenangebot 
b) Betriebe, die einen genauen Messwert bevorzugen, um z. B. Benchmark-Vergleiche zu ermöglichen
</t>
    </r>
    <r>
      <rPr>
        <u/>
        <sz val="16"/>
        <color theme="1"/>
        <rFont val="Arial"/>
        <family val="2"/>
      </rPr>
      <t>Bedingung</t>
    </r>
    <r>
      <rPr>
        <sz val="16"/>
        <color theme="1"/>
        <rFont val="Arial"/>
        <family val="2"/>
      </rPr>
      <t>: 
- Werden Nebenmahlzeiten mitgezählt müssen diese zwingend in HMZ umgerechnet werden
- Nebenmahlzeiten dürfen nicht als ganze HMZ gezählt werden</t>
    </r>
  </si>
  <si>
    <t>Dieses Blatt ist nur relevant für Betriebe, die in HMZ rechnen. Wenn Ihre Messgrösse stattdessen die Produktions- oder Ausgabenmenge ist, brauchen Sie keine Umrechnung vorzunehmen.</t>
  </si>
  <si>
    <t xml:space="preserve"> "Zusätzliche Information":</t>
  </si>
  <si>
    <t>TOTAL über alle Betriebe</t>
  </si>
  <si>
    <t>Übermittlungsformular</t>
  </si>
  <si>
    <t>Erhebungsformular Stufe Betrieb</t>
  </si>
  <si>
    <r>
      <t>Hinweis: In Excel sind Zahlen mit einer Dezimalstelle mit einem Punkt zu trennen, "4,5"  wird z. B. als "4</t>
    </r>
    <r>
      <rPr>
        <b/>
        <i/>
        <sz val="12"/>
        <color rgb="FFFF0000"/>
        <rFont val="Arial"/>
        <family val="2"/>
      </rPr>
      <t>.</t>
    </r>
    <r>
      <rPr>
        <i/>
        <sz val="12"/>
        <color theme="1"/>
        <rFont val="Arial"/>
        <family val="2"/>
      </rPr>
      <t>5" angegeben.</t>
    </r>
  </si>
  <si>
    <t>Tag</t>
  </si>
  <si>
    <t>Anzahl Öffnungstage / Jahr</t>
  </si>
  <si>
    <t>Kontaktperson</t>
  </si>
  <si>
    <t>Standort-/Betriebsnummer</t>
  </si>
  <si>
    <t xml:space="preserve">Unternehmen: </t>
  </si>
  <si>
    <t>Kontaktperson:</t>
  </si>
  <si>
    <t>Anzahl Öffnungstage pro Jahr</t>
  </si>
  <si>
    <t>Menge an Lebensmittelverlusten</t>
  </si>
  <si>
    <t>3. Schließlich geben die Unternehmen nach der Umrechnung die Anzahl der errechneten HMZ in Zeile 17 der Eingabemaske für ihren Betrieb ein.</t>
  </si>
  <si>
    <t>Betriebsgruppe mit Beispielen</t>
  </si>
  <si>
    <r>
      <t xml:space="preserve">Dieses Blatt enthält zusätzliche Information und Tabelle aus dem Leitfaden:
</t>
    </r>
    <r>
      <rPr>
        <sz val="12"/>
        <color theme="1"/>
        <rFont val="Arial"/>
        <family val="2"/>
      </rPr>
      <t xml:space="preserve">- Betriebsgruppe mit Beispielen 
- Lebensmittelkategorie mit Beispielen 
- Essbare und nicht essbare Teile von Lebensmitteln
</t>
    </r>
  </si>
  <si>
    <t xml:space="preserve">Lebensmittelkategorien mit Beispielen </t>
  </si>
  <si>
    <t>Rüstabfall</t>
  </si>
  <si>
    <t>(vermeidbar &amp; unvermeidbar)</t>
  </si>
  <si>
    <t xml:space="preserve">Beispiele: Überproduktion, abgelaufene/verdorbene Lebensmittel, Buffetüberschüsse </t>
  </si>
  <si>
    <r>
      <t>Beispiele: Tellerrücklauf, Brot vom Tisch</t>
    </r>
    <r>
      <rPr>
        <sz val="8"/>
        <color rgb="FF000000"/>
        <rFont val="Arial"/>
        <family val="2"/>
      </rPr>
      <t> </t>
    </r>
  </si>
  <si>
    <t>Beispiele: Apfelkerngehäuse, Avocadoschale, Zwiebelschalen, Kartoffelschalen</t>
  </si>
  <si>
    <t xml:space="preserve">Liste essbarer und nicht essbarer Teile von Lebensmitteln basierend auf der Definition des BAFU Berichts «Lebensmittelverluste in der Schweiz: Mengen und Umwelteffekte» (Beretta and Hellweg, 2019) und konsistent mit dem «Food waste quantification manual to monitor food waste amounts and progression» der EU (Tostivint et al., 2016) sowie grösstenteils[1] konsistent mit Umfragen aus England (Nicholes et al., 2019). 
Die essbaren Teile von Lebensmitteln werden gemäss Definition in Beretta und Hellweg 2019 als vermeidbar angesehen, die nicht essbaren Teile als Unvermeidbar. </t>
  </si>
  <si>
    <t>Total Lebensmittelverluste beim Gast (in kg)</t>
  </si>
  <si>
    <t>Spätestens per 31.03. des Folgejahrs zu übermitteln an fw-monitoring.ilgi@zhaw.ch</t>
  </si>
  <si>
    <t>Information, Bildung und Kommunikation</t>
  </si>
  <si>
    <t xml:space="preserve">1. Bitte füllen Sie für die Erfassung der Mengen an Lebensmittelverlusten pro Betrieb / Standort ein "Erhebungsformular Stufe Betrieb" aus (Tabellenblätter B1-BX) </t>
  </si>
  <si>
    <t>Datenübermittlung</t>
  </si>
  <si>
    <r>
      <rPr>
        <i/>
        <u/>
        <sz val="12"/>
        <color theme="1"/>
        <rFont val="Arial"/>
        <family val="2"/>
      </rPr>
      <t>Hinweise</t>
    </r>
    <r>
      <rPr>
        <i/>
        <sz val="12"/>
        <color theme="1"/>
        <rFont val="Arial"/>
        <family val="2"/>
      </rPr>
      <t>:
- Die eingetragenen Daten der Formulare B1-B10 werden automatisch in das Tabellenblatt "Datenübermittlung" übernommen
- Sollte es nicht möglich sein, die Tabellenblätter B1-B10 direkt auszufüllen, finden Sie im StarterKit ausdruckbare Tabellen, die in den Küchen von Hand ausgefüllt werden können. In diesem Fall müssen die erforderlichen Daten im Tabellenblatt "Datenübermittlung" von Hand ausgefüllt werden.
- Falls Sie Nebenmahlzeiten (NMZ) verkaufen, können Sie diese mit Hilfe des Tabellenblattes "Umrechnung NMZ zu HMZ" in Hauptmahlzeiten umrechnen.
- Bei Bedarf können weitere Tabellenblätter (BX und MX) hinzugefügt werden, kopieren Sie dazu die jeweiligen Tabellenblätter und erweitern Sie die Tabelle "Datenübermittlung" entsprechend.</t>
    </r>
  </si>
  <si>
    <r>
      <t xml:space="preserve">Enthält Anleitungen und Beispiele für die </t>
    </r>
    <r>
      <rPr>
        <b/>
        <sz val="10"/>
        <color theme="1"/>
        <rFont val="Arial"/>
        <family val="2"/>
      </rPr>
      <t>Umrechnung von Nebenmahlzeiten (NMZ) in Hauptmahlzeiten (HMZ)</t>
    </r>
    <r>
      <rPr>
        <sz val="10"/>
        <color theme="1"/>
        <rFont val="Arial"/>
        <family val="2"/>
      </rPr>
      <t xml:space="preserve"> für Unternehmen, die Nebenmahlzeiten wie bspw. Sandwiches oder Nussgipfel verkaufen. Die Umrechnung ist </t>
    </r>
    <r>
      <rPr>
        <u/>
        <sz val="10"/>
        <color theme="1"/>
        <rFont val="Arial"/>
        <family val="2"/>
      </rPr>
      <t>optional</t>
    </r>
    <r>
      <rPr>
        <sz val="10"/>
        <color theme="1"/>
        <rFont val="Arial"/>
        <family val="2"/>
      </rPr>
      <t xml:space="preserve"> und nur relevant für Betriebe, die in HMZ rechnen. Für Betriebe deren Messgrösse stattdessen die Produktions- oder Ausgabenmenge ist, ist keine Umrechnung nötig.</t>
    </r>
  </si>
  <si>
    <r>
      <t xml:space="preserve">Enthält Zusatzinformationen und Definitionen aus dem Leitfaden. In diesem Blatt könenn die </t>
    </r>
    <r>
      <rPr>
        <b/>
        <sz val="10"/>
        <color theme="1"/>
        <rFont val="Arial"/>
        <family val="2"/>
      </rPr>
      <t>Betriebgruppenkategorien</t>
    </r>
    <r>
      <rPr>
        <sz val="10"/>
        <color theme="1"/>
        <rFont val="Arial"/>
        <family val="2"/>
      </rPr>
      <t xml:space="preserve">, die </t>
    </r>
    <r>
      <rPr>
        <b/>
        <sz val="10"/>
        <color theme="1"/>
        <rFont val="Arial"/>
        <family val="2"/>
      </rPr>
      <t xml:space="preserve">Lebensmittelkategorien </t>
    </r>
    <r>
      <rPr>
        <sz val="10"/>
        <color theme="1"/>
        <rFont val="Arial"/>
        <family val="2"/>
      </rPr>
      <t xml:space="preserve">sowie die </t>
    </r>
    <r>
      <rPr>
        <b/>
        <sz val="10"/>
        <color theme="1"/>
        <rFont val="Arial"/>
        <family val="2"/>
      </rPr>
      <t>essbaren und nicht essbaren Teile</t>
    </r>
    <r>
      <rPr>
        <sz val="10"/>
        <color theme="1"/>
        <rFont val="Arial"/>
        <family val="2"/>
      </rPr>
      <t xml:space="preserve"> von Lebensmitteln (alle inklusive Beispiele) nachgeschlagen werden. </t>
    </r>
  </si>
  <si>
    <t xml:space="preserve">2. Bitte füllen Sie pro Betrieb / Standort ein Formular "Massnahmenreporting" aus (Tabellenblätter M1-MX)
</t>
  </si>
  <si>
    <r>
      <rPr>
        <b/>
        <i/>
        <sz val="10"/>
        <color theme="1"/>
        <rFont val="Arial"/>
        <family val="2"/>
      </rPr>
      <t xml:space="preserve">Hinweis: 
- Die grau hinterlegten Zellen enthalten Formeln und Verweise und müssen nicht von Hand ausgefüllt werden, wenn Sie die Erhebungsformulare B1-BX weiter hinten verwenden.
</t>
    </r>
    <r>
      <rPr>
        <i/>
        <sz val="10"/>
        <color theme="1"/>
        <rFont val="Arial"/>
        <family val="2"/>
      </rPr>
      <t>- Verwenden Sie diese nicht (z. B. weil Sie in den Betrieben die Messungen auf Papier festhalten) können die Zellen von Hand ausgefüllt und somit die hinterlegten Formeln und Verweise überschrieben werden.</t>
    </r>
  </si>
  <si>
    <t>B1-Bx (Erhebungsformular Betrieb)</t>
  </si>
  <si>
    <t>Name Betrieb / Standort</t>
  </si>
  <si>
    <r>
      <t xml:space="preserve">Beim Gast </t>
    </r>
    <r>
      <rPr>
        <sz val="8"/>
        <color theme="1"/>
        <rFont val="Arial"/>
        <family val="2"/>
      </rPr>
      <t>(z. B. Tellerrücklauf, Brot vom Tisch)</t>
    </r>
  </si>
  <si>
    <t>Lebensmittelweitergabe</t>
  </si>
  <si>
    <t xml:space="preserve">Datum </t>
  </si>
  <si>
    <r>
      <t xml:space="preserve">Rüstabfall </t>
    </r>
    <r>
      <rPr>
        <sz val="8"/>
        <color theme="1"/>
        <rFont val="Arial"/>
        <family val="2"/>
      </rPr>
      <t>(vermeidbar &amp; unvermeidbar; z.B. Apfelkerngehäuse, Zwiebelschalen, Kartoffelschalen)</t>
    </r>
  </si>
  <si>
    <t>Total Lebensmittelverluste in der Küche und im Lager (in kg)</t>
  </si>
  <si>
    <t>Total Rüstabfall (vermeidbar &amp; unvermeidbar, in kg)</t>
  </si>
  <si>
    <r>
      <t xml:space="preserve">In der Küche und im Lager </t>
    </r>
    <r>
      <rPr>
        <sz val="8"/>
        <color theme="1"/>
        <rFont val="Arial"/>
        <family val="2"/>
      </rPr>
      <t>(z. B. Überproduktion, Buffetüberschüsse abgelaufene/verdorbene Lebensmittel)</t>
    </r>
  </si>
  <si>
    <r>
      <t xml:space="preserve">In der Küche und im Lager </t>
    </r>
    <r>
      <rPr>
        <sz val="8"/>
        <color theme="1"/>
        <rFont val="Arial"/>
        <family val="2"/>
      </rPr>
      <t>(z. B. Überproduktion, Buffetüberschüsse, abgelaufene/verdorbene Lebensmittel)</t>
    </r>
  </si>
  <si>
    <t>Angebot 1</t>
  </si>
  <si>
    <t>Angebot 2</t>
  </si>
  <si>
    <t>In der Küche und im Lager</t>
  </si>
  <si>
    <r>
      <t xml:space="preserve">Effizientes Lebensmittel Management </t>
    </r>
    <r>
      <rPr>
        <sz val="12"/>
        <color theme="1"/>
        <rFont val="Arial"/>
        <family val="2"/>
      </rPr>
      <t>(Umsetzung von mind. 4 Massnahmen ist obligatorisch)</t>
    </r>
  </si>
  <si>
    <r>
      <t xml:space="preserve">Beim Gast </t>
    </r>
    <r>
      <rPr>
        <sz val="12"/>
        <color theme="1"/>
        <rFont val="Arial"/>
        <family val="2"/>
      </rPr>
      <t>(alle umsetzbaren Massnahmen obligatorisch)</t>
    </r>
  </si>
  <si>
    <r>
      <t xml:space="preserve">Lebensmittelweitergabe </t>
    </r>
    <r>
      <rPr>
        <sz val="12"/>
        <color theme="1"/>
        <rFont val="Arial"/>
        <family val="2"/>
      </rPr>
      <t>(Massnahmen prüfen)</t>
    </r>
  </si>
  <si>
    <t>30)</t>
  </si>
  <si>
    <t>Effizientes Lebensmittel Management</t>
  </si>
  <si>
    <r>
      <t xml:space="preserve">Massnahmenbereich
</t>
    </r>
    <r>
      <rPr>
        <i/>
        <sz val="12"/>
        <color theme="1"/>
        <rFont val="Arial"/>
        <family val="2"/>
      </rPr>
      <t>Bitte klicken Sie in die Zelle und wählen Sie eine Option aus dem Dropdown-Menü.</t>
    </r>
  </si>
  <si>
    <r>
      <t xml:space="preserve">Weitere Massnahmen
</t>
    </r>
    <r>
      <rPr>
        <i/>
        <sz val="14"/>
        <color theme="1"/>
        <rFont val="Arial"/>
        <family val="2"/>
      </rPr>
      <t>Wenn Sie Maßnahmen implementieren, die nicht in der obigen Liste aufgeführt sind, können Sie diese in den dafür vorgesehenen Zeilen unten hinzufügen.</t>
    </r>
  </si>
  <si>
    <r>
      <t xml:space="preserve">Optional
</t>
    </r>
    <r>
      <rPr>
        <i/>
        <sz val="12"/>
        <color theme="0"/>
        <rFont val="Arial"/>
        <family val="2"/>
      </rPr>
      <t>Wir freuen uns, wenn Sie Zeit finden, diese drei Spalten oder einzelne davon auszufüllen.</t>
    </r>
  </si>
  <si>
    <r>
      <rPr>
        <b/>
        <sz val="12"/>
        <color theme="0" tint="-0.499984740745262"/>
        <rFont val="Arial"/>
        <family val="2"/>
      </rPr>
      <t>Optional</t>
    </r>
    <r>
      <rPr>
        <b/>
        <sz val="12"/>
        <color theme="1"/>
        <rFont val="Arial"/>
        <family val="2"/>
      </rPr>
      <t xml:space="preserve">
</t>
    </r>
    <r>
      <rPr>
        <sz val="12"/>
        <color theme="1"/>
        <rFont val="Arial"/>
        <family val="2"/>
      </rPr>
      <t xml:space="preserve">
</t>
    </r>
    <r>
      <rPr>
        <b/>
        <sz val="12"/>
        <color theme="1"/>
        <rFont val="Arial"/>
        <family val="2"/>
      </rPr>
      <t>Welche Wirkung, inklusive Beitrag zur Reduktion von Lebensmittelverlusten in der Lieferkette und bei den Kunden, hatte die Massnahme?</t>
    </r>
    <r>
      <rPr>
        <sz val="12"/>
        <color theme="1"/>
        <rFont val="Arial"/>
        <family val="2"/>
      </rPr>
      <t xml:space="preserve">
</t>
    </r>
    <r>
      <rPr>
        <i/>
        <sz val="12"/>
        <color theme="1"/>
        <rFont val="Arial"/>
        <family val="2"/>
      </rPr>
      <t>(wenn möglich in kg eingesparter Lebensmittelverluste, ansonsten beschreibend)</t>
    </r>
  </si>
  <si>
    <r>
      <rPr>
        <b/>
        <sz val="12"/>
        <color theme="0" tint="-0.499984740745262"/>
        <rFont val="Arial"/>
        <family val="2"/>
      </rPr>
      <t>Optional</t>
    </r>
    <r>
      <rPr>
        <b/>
        <sz val="12"/>
        <color theme="1"/>
        <rFont val="Arial"/>
        <family val="2"/>
      </rPr>
      <t xml:space="preserve">
Wer sind die einbezogenen Akteure &amp; Zielgruppen?</t>
    </r>
  </si>
  <si>
    <r>
      <rPr>
        <b/>
        <sz val="12"/>
        <color theme="0" tint="-0.499984740745262"/>
        <rFont val="Arial"/>
        <family val="2"/>
      </rPr>
      <t>Optional</t>
    </r>
    <r>
      <rPr>
        <b/>
        <sz val="12"/>
        <color theme="1"/>
        <rFont val="Arial"/>
        <family val="2"/>
      </rPr>
      <t xml:space="preserve">
Welche Wirkung, inklusive Beitrag zur Reduktion von Lebensmittelverlusten in der Lieferkette und bei den Kunden, hatte die Massnahme?
</t>
    </r>
    <r>
      <rPr>
        <i/>
        <sz val="12"/>
        <color theme="1"/>
        <rFont val="Arial"/>
        <family val="2"/>
      </rPr>
      <t>(wenn möglich in kg eingesparter Lebensmittelverluste, ansonsten beschreibend)</t>
    </r>
  </si>
  <si>
    <r>
      <rPr>
        <b/>
        <sz val="12"/>
        <color rgb="FFFF0000"/>
        <rFont val="Arial"/>
        <family val="2"/>
      </rPr>
      <t>Obligatorisch</t>
    </r>
    <r>
      <rPr>
        <b/>
        <sz val="12"/>
        <rFont val="Arial"/>
        <family val="2"/>
      </rPr>
      <t xml:space="preserve">
Haben Sie die Massnahme im vergangenen Jahr umgesetzt?
</t>
    </r>
    <r>
      <rPr>
        <i/>
        <sz val="12"/>
        <rFont val="Arial"/>
        <family val="2"/>
      </rPr>
      <t>Bitte klicken Sie in die Zelle und wählen Sie eine Option aus dem Dropdown-Menü.</t>
    </r>
  </si>
  <si>
    <r>
      <t xml:space="preserve">Information, Bildung und Kommunikation </t>
    </r>
    <r>
      <rPr>
        <sz val="12"/>
        <color theme="1"/>
        <rFont val="Arial"/>
        <family val="2"/>
      </rPr>
      <t>(Umsetzung von mind. 2 Massnahmen ist obligatorisch)</t>
    </r>
  </si>
  <si>
    <t xml:space="preserve">Dieses Formular ist jährlich durch jedes Unternehmen vollständig ausgefüllt an die auswertende Stelle zu übermitteln (zusammen mit einem Massnahmenreporting pro Betrieb/Standort). Die Daten werden beim Ausfüllen der Tabellenblätter B1-B10 durch die Betriebe automatisch in dieses Formular übernommen. Es ist auch möglich, dieses Formular von Hand auszufüllen. </t>
  </si>
  <si>
    <r>
      <rPr>
        <b/>
        <sz val="12"/>
        <color theme="0" tint="-0.499984740745262"/>
        <rFont val="Arial"/>
        <family val="2"/>
      </rPr>
      <t>Optional</t>
    </r>
    <r>
      <rPr>
        <b/>
        <sz val="12"/>
        <color theme="1"/>
        <rFont val="Arial"/>
        <family val="2"/>
      </rPr>
      <t xml:space="preserve">
Wie haben Sie die Massnahme umgesetzt? / Weshalb haben Sie die Massnahme nicht umgesetzt?</t>
    </r>
  </si>
  <si>
    <t>4) Menüplan überprüfen ("Renner-/Penner"-Analyse).</t>
  </si>
  <si>
    <t>5) Auswahl an Menüs eingrenzen/reduzieren.</t>
  </si>
  <si>
    <t>6) Produktionsplan und Rezepturen überprüfen und anpassen (weniger Überproduktion).</t>
  </si>
  <si>
    <t>7) Wo möglich auf Buffets verzichten.</t>
  </si>
  <si>
    <t xml:space="preserve">9) Kleinere Teller am Buffet einsetzen (weniger Tellerrücklauf). </t>
  </si>
  <si>
    <t xml:space="preserve">10) Haltbarkeit verlängern indem bspw. Lebensmittel kurz vor Ablauf des Verbrauchsdatums eingefroren werden. </t>
  </si>
  <si>
    <t>11) Einsatz von Ölen und Fetten optimieren (z. B. durch Festlegung von Kriterien zum Ölwechsel, Anpassung der Fritteusenlaufzeiten, Verlängerung der Haltbarkeit durch Filter und Filterpads)</t>
  </si>
  <si>
    <t>13) Brot nur auf Nachfrage eindecken.</t>
  </si>
  <si>
    <t>12) Nachservice anbieten anstatt grosse Portionen.</t>
  </si>
  <si>
    <t xml:space="preserve">15) Den Gästen Food Boxen/Doggybags anbieten. </t>
  </si>
  <si>
    <t>16) Möglichst alle Mitarbeitenden in die Gestaltung von Massnahmen zur Reduktion der Lebensmittelverluste einbeziehen.</t>
  </si>
  <si>
    <t>17) Workshops mit (Führungskräften der) relevanten Abteilungen organisieren (z. B. Geschäftsleitung, Küche, F&amp;B, Service, Pflege, etc.): Präsentation der gemessenen Food Waste Mengen und danach Massnahmen und Jahresziel definieren.</t>
  </si>
  <si>
    <t>21) Internes quantitatives Benchmarking der einzelnen Betriebe im Vergleich zu den Werten aus Tabelle 4 des Leitfadens sowie jährliche Kommunikation des Benchmarkings (betrifft nur Unternehmen, die mehrere Betriebe haben).</t>
  </si>
  <si>
    <t xml:space="preserve">22) Lebensmittel, die kurz davor stehen, das Ablaufdatum zu erreichen, sowie Überschüsse an Mitarbeitende oder falls möglich auch an Gäste weitergeben. </t>
  </si>
  <si>
    <t>23) Bei signifikanten Mengen: Spenden von Überschüssen an karitative Organisationen (z. B. Schweizer Tafel, Tischlein deck dich) und Verteilnetzwerke (z. B. Foodsharing).</t>
  </si>
  <si>
    <t>24) Überschüsse über weitere Kanäle verkaufen (z. B. Too good to go).</t>
  </si>
  <si>
    <t>31)</t>
  </si>
  <si>
    <t>32)</t>
  </si>
  <si>
    <t>33)</t>
  </si>
  <si>
    <t>20) Kommunikation nach aussen z.B. Engagement zur Reduktion der Lebensmittelverluste auf Homepage sichtbar machen.</t>
  </si>
  <si>
    <t>1)* Lebensmittelverluste gemäss Leitfaden messen und Messdaten auswerten.</t>
  </si>
  <si>
    <t>19)* Jährliche Durchführung einer Schulung zur Sensibilisierung und Weiterbildung aller Mitarbeitenden und insbesondere des Küchenpersonals zu relevanten Food Waste Themen (z. B. zum Thema sparsames Rüsten).</t>
  </si>
  <si>
    <t>* bezeichnet obligatorische Massnahmen</t>
  </si>
  <si>
    <t>https://www.foodsaveapp.ch/</t>
  </si>
  <si>
    <t>siehe Informationsblatt dazu</t>
  </si>
  <si>
    <r>
      <t xml:space="preserve">Enthält eine Eingabemaske für die Datenerhebung der angefallenen Lebensmittelverluste. 
Die zum Ausfüllen dieser Tabelle benötigten Daten sind die </t>
    </r>
    <r>
      <rPr>
        <b/>
        <sz val="10"/>
        <color theme="1"/>
        <rFont val="Arial"/>
        <family val="2"/>
      </rPr>
      <t>Mengen der Lebensmittelverluste in Kilogramm, aufgeteilt nach 3 Kategorien</t>
    </r>
    <r>
      <rPr>
        <sz val="10"/>
        <color theme="1"/>
        <rFont val="Arial"/>
        <family val="2"/>
      </rPr>
      <t xml:space="preserve">, </t>
    </r>
    <r>
      <rPr>
        <b/>
        <sz val="10"/>
        <color theme="1"/>
        <rFont val="Arial"/>
        <family val="2"/>
      </rPr>
      <t xml:space="preserve">die Anzahl der Hauptmahlzeiten (HMZ) </t>
    </r>
    <r>
      <rPr>
        <sz val="10"/>
        <color theme="1"/>
        <rFont val="Arial"/>
        <family val="2"/>
      </rPr>
      <t>sowie die Anzahl Öffnungstage pro Jahr</t>
    </r>
    <r>
      <rPr>
        <b/>
        <sz val="10"/>
        <color theme="1"/>
        <rFont val="Arial"/>
        <family val="2"/>
      </rPr>
      <t xml:space="preserve">. </t>
    </r>
    <r>
      <rPr>
        <sz val="10"/>
        <color theme="1"/>
        <rFont val="Arial"/>
        <family val="2"/>
      </rPr>
      <t xml:space="preserve">Für Betriebe, die die Messungen in der Küche auf Papier festhalten wollen, gibt es alternativ auch ein Word Datenerhebungsformular, welches sich zum Ausdrucken eignet. Dieses kann beim BAFU, bei UAW oder bei der ZHAW bezogen werden.  </t>
    </r>
  </si>
  <si>
    <t>Messgrössen:</t>
  </si>
  <si>
    <t>Hauptmahlzeiten (HMZ, ohne NMZ):</t>
  </si>
  <si>
    <t>Nebenmahlzeiten (NMZ) umgerechnet in HMZ:</t>
  </si>
  <si>
    <t>Produktionsmenge in kg</t>
  </si>
  <si>
    <t>Ausgabemenge in kg</t>
  </si>
  <si>
    <t>Total Lebensmittelverluste in der Küche und im Lager (g/HMZ)</t>
  </si>
  <si>
    <t>Total Lebensmittelverluste beim Gast (g/HMZ)</t>
  </si>
  <si>
    <t>Total Rüstabfall (vermeidbar &amp; unvermeidbar,  g/HMZ)</t>
  </si>
  <si>
    <t>Betrieb 50</t>
  </si>
  <si>
    <t>Betrieb 49</t>
  </si>
  <si>
    <t>Betrieb 48</t>
  </si>
  <si>
    <t>Betrieb 47</t>
  </si>
  <si>
    <t>Betrieb 46</t>
  </si>
  <si>
    <t>Betrieb 45</t>
  </si>
  <si>
    <t>Betrieb 44</t>
  </si>
  <si>
    <t>Betrieb 43</t>
  </si>
  <si>
    <t>Betrieb 42</t>
  </si>
  <si>
    <t>Betrieb 41</t>
  </si>
  <si>
    <t>Betrieb 40</t>
  </si>
  <si>
    <t>Betrieb 39</t>
  </si>
  <si>
    <t>Betrieb 38</t>
  </si>
  <si>
    <t>Betrieb 37</t>
  </si>
  <si>
    <t>Betrieb 36</t>
  </si>
  <si>
    <t>Betrieb 35</t>
  </si>
  <si>
    <t>Betrieb 34</t>
  </si>
  <si>
    <t>Betrieb 33</t>
  </si>
  <si>
    <t>Betrieb 32</t>
  </si>
  <si>
    <t>Betrieb 31</t>
  </si>
  <si>
    <t>Betrieb 30</t>
  </si>
  <si>
    <t>Betrieb 29</t>
  </si>
  <si>
    <t>Betrieb 28</t>
  </si>
  <si>
    <t>Betrieb 27</t>
  </si>
  <si>
    <t>Betrieb 26</t>
  </si>
  <si>
    <t>Betrieb 25</t>
  </si>
  <si>
    <t>Betrieb 24</t>
  </si>
  <si>
    <t>Betrieb 23</t>
  </si>
  <si>
    <t>Betrieb 22</t>
  </si>
  <si>
    <t>Betrieb 21</t>
  </si>
  <si>
    <t>Betrieb 20</t>
  </si>
  <si>
    <t>Betrieb 19</t>
  </si>
  <si>
    <t>Betrieb 18</t>
  </si>
  <si>
    <t>Betrieb 17</t>
  </si>
  <si>
    <t>Betrieb 16</t>
  </si>
  <si>
    <t>Betrieb 15</t>
  </si>
  <si>
    <t>Betrieb 14</t>
  </si>
  <si>
    <t>Betrieb 13</t>
  </si>
  <si>
    <t>Betrieb 12</t>
  </si>
  <si>
    <t>Betrieb 11</t>
  </si>
  <si>
    <t>Betrieb 10</t>
  </si>
  <si>
    <t>Betrieb 9</t>
  </si>
  <si>
    <t>Betrieb 8</t>
  </si>
  <si>
    <t>Betrieb 7</t>
  </si>
  <si>
    <t>Betrieb 6</t>
  </si>
  <si>
    <t>Betrieb 5</t>
  </si>
  <si>
    <t>Betrieb 4</t>
  </si>
  <si>
    <t>Betrieb 3</t>
  </si>
  <si>
    <t>Betrieb 2</t>
  </si>
  <si>
    <t>Betrieb 1</t>
  </si>
  <si>
    <r>
      <rPr>
        <b/>
        <sz val="12"/>
        <color theme="0"/>
        <rFont val="Arial"/>
        <family val="2"/>
      </rPr>
      <t>Optional: Synthese der Erfahrungen aller Betriebe</t>
    </r>
    <r>
      <rPr>
        <b/>
        <sz val="12"/>
        <color theme="1"/>
        <rFont val="Arial"/>
        <family val="2"/>
      </rPr>
      <t xml:space="preserve">
</t>
    </r>
    <r>
      <rPr>
        <i/>
        <sz val="12"/>
        <color theme="0"/>
        <rFont val="Arial"/>
        <family val="2"/>
      </rPr>
      <t>Wir freuen uns, wenn Sie Zeit finden, diese drei Spalten oder einzelne davon auszufüllen.</t>
    </r>
  </si>
  <si>
    <r>
      <rPr>
        <b/>
        <sz val="12"/>
        <color theme="0" tint="-0.499984740745262"/>
        <rFont val="Arial"/>
        <family val="2"/>
      </rPr>
      <t>Optional</t>
    </r>
    <r>
      <rPr>
        <sz val="12"/>
        <color theme="1"/>
        <rFont val="Arial"/>
        <family val="2"/>
      </rPr>
      <t xml:space="preserve">
</t>
    </r>
    <r>
      <rPr>
        <b/>
        <sz val="12"/>
        <color theme="1"/>
        <rFont val="Arial"/>
        <family val="2"/>
      </rPr>
      <t>Welche Wirkung, inklusive Beitrag zur Reduktion von Lebensmittelverlusten in der Lieferkette und bei den Kunden, hatte die Massnahme?</t>
    </r>
    <r>
      <rPr>
        <sz val="12"/>
        <color theme="1"/>
        <rFont val="Arial"/>
        <family val="2"/>
      </rPr>
      <t xml:space="preserve">
</t>
    </r>
    <r>
      <rPr>
        <i/>
        <sz val="12"/>
        <color theme="1"/>
        <rFont val="Arial"/>
        <family val="2"/>
      </rPr>
      <t>(wenn möglich in kg eingesparter Lebensmittelverluste, ansonsten beschreibend)</t>
    </r>
  </si>
  <si>
    <r>
      <rPr>
        <b/>
        <sz val="12"/>
        <color theme="0" tint="-0.499984740745262"/>
        <rFont val="Arial"/>
        <family val="2"/>
      </rPr>
      <t>Optional</t>
    </r>
    <r>
      <rPr>
        <b/>
        <sz val="12"/>
        <color theme="1"/>
        <rFont val="Arial"/>
        <family val="2"/>
      </rPr>
      <t xml:space="preserve">
Wer sind die einbezogenen Akteure &amp; Zielgruppen?</t>
    </r>
  </si>
  <si>
    <r>
      <rPr>
        <b/>
        <sz val="12"/>
        <color theme="0" tint="-0.499984740745262"/>
        <rFont val="Arial"/>
        <family val="2"/>
      </rPr>
      <t>Optional</t>
    </r>
    <r>
      <rPr>
        <b/>
        <sz val="12"/>
        <color theme="1"/>
        <rFont val="Arial"/>
        <family val="2"/>
      </rPr>
      <t xml:space="preserve">
Wie haben Sie die Massnahme umgesetzt? / Weshalb haben Sie die Massnahme nicht umgesetzt?</t>
    </r>
  </si>
  <si>
    <t>Name Unternehmen</t>
  </si>
  <si>
    <r>
      <rPr>
        <b/>
        <sz val="12"/>
        <color rgb="FFFF0000"/>
        <rFont val="Arial"/>
        <family val="2"/>
      </rPr>
      <t>Obligatorisch</t>
    </r>
    <r>
      <rPr>
        <b/>
        <sz val="12"/>
        <rFont val="Arial"/>
        <family val="2"/>
      </rPr>
      <t xml:space="preserve">
Haben Sie die Massnahme im vergangenen Jahr umgesetzt?
</t>
    </r>
    <r>
      <rPr>
        <i/>
        <sz val="12"/>
        <rFont val="Arial"/>
        <family val="2"/>
      </rPr>
      <t>Bitte klicken Sie in die Zelle und wählen Sie eine Option aus dem Dropdown-Menü.</t>
    </r>
  </si>
  <si>
    <r>
      <rPr>
        <b/>
        <sz val="12"/>
        <color theme="0" tint="-0.499984740745262"/>
        <rFont val="Arial"/>
        <family val="2"/>
      </rPr>
      <t>Optional</t>
    </r>
    <r>
      <rPr>
        <b/>
        <sz val="12"/>
        <color theme="1"/>
        <rFont val="Arial"/>
        <family val="2"/>
      </rPr>
      <t xml:space="preserve">
Welche Wirkung, inklusive Beitrag zur Reduktion von Lebensmittelverlusten in der Lieferkette und bei den Kunden, hatte die Massnahme?
</t>
    </r>
    <r>
      <rPr>
        <i/>
        <sz val="12"/>
        <color theme="1"/>
        <rFont val="Arial"/>
        <family val="2"/>
      </rPr>
      <t>(wenn möglich in kg eingesparter Lebensmittelverluste, ansonsten beschreibend)</t>
    </r>
  </si>
  <si>
    <r>
      <t xml:space="preserve">Weitere Massnahmen: </t>
    </r>
    <r>
      <rPr>
        <i/>
        <sz val="14"/>
        <color theme="1"/>
        <rFont val="Arial"/>
        <family val="2"/>
      </rPr>
      <t>Wenn Sie Maßnahmen implementieren, die nicht in der obigen Liste aufgeführt sind, können Sie diese in den folgenden Zeilen hinzufügen.</t>
    </r>
  </si>
  <si>
    <t>Kurzbeschreibung der Massnahme</t>
  </si>
  <si>
    <t>Optional 
Wir freuen uns, wenn Sie Zeit finden, diese drei Spalten oder einzelne davon auszufüllen.</t>
  </si>
  <si>
    <t>Obligatorisch
Haben Sie die Massnahme im vergangenen Jahr umgesetzt?
Bitte klicken Sie in die Zelle und wählen Sie eine Option aus dem Dropdown-Menü.</t>
  </si>
  <si>
    <t>Optional
Wie haben Sie die Massnahme umgesetzt? / Weshalb haben Sie die Massnahme nicht umgesetzt?</t>
  </si>
  <si>
    <t>Optional
Wer sind die einbezogenen Akteure &amp; Zielgruppen?</t>
  </si>
  <si>
    <t>Optional
Welche Wirkung, inklusive Beitrag zur Reduktion von Lebensmittelverlusten in der Lieferkette und bei den Kunden, hatte die Massnahme?
(wenn möglich in kg eingesparter Lebensmittelverluste, ansonsten beschreibend)</t>
  </si>
  <si>
    <t>Optional
Wir freuen uns, wenn Sie Zeit finden, diese drei Spalten oder einzelne davon auszufüllen.</t>
  </si>
  <si>
    <r>
      <t xml:space="preserve">1)* Lebensmittelverluste gemäss Leitfaden </t>
    </r>
    <r>
      <rPr>
        <b/>
        <sz val="12"/>
        <color theme="1"/>
        <rFont val="Arial"/>
        <family val="2"/>
      </rPr>
      <t>messen</t>
    </r>
    <r>
      <rPr>
        <sz val="12"/>
        <color theme="1"/>
        <rFont val="Arial"/>
        <family val="2"/>
      </rPr>
      <t xml:space="preserve"> und Messdaten </t>
    </r>
    <r>
      <rPr>
        <b/>
        <sz val="12"/>
        <color theme="1"/>
        <rFont val="Arial"/>
        <family val="2"/>
      </rPr>
      <t>auswerten</t>
    </r>
    <r>
      <rPr>
        <sz val="12"/>
        <color theme="1"/>
        <rFont val="Arial"/>
        <family val="2"/>
      </rPr>
      <t>.</t>
    </r>
  </si>
  <si>
    <r>
      <t xml:space="preserve">2) Mengenkalkulation optimieren, um die </t>
    </r>
    <r>
      <rPr>
        <b/>
        <sz val="12"/>
        <color theme="1"/>
        <rFont val="Arial"/>
        <family val="2"/>
      </rPr>
      <t>Einkaufsmenge</t>
    </r>
    <r>
      <rPr>
        <sz val="12"/>
        <color theme="1"/>
        <rFont val="Arial"/>
        <family val="2"/>
      </rPr>
      <t xml:space="preserve"> so genau wie möglich zu </t>
    </r>
    <r>
      <rPr>
        <b/>
        <sz val="12"/>
        <color theme="1"/>
        <rFont val="Arial"/>
        <family val="2"/>
      </rPr>
      <t>planen</t>
    </r>
    <r>
      <rPr>
        <sz val="12"/>
        <color theme="1"/>
        <rFont val="Arial"/>
        <family val="2"/>
      </rPr>
      <t>.</t>
    </r>
  </si>
  <si>
    <r>
      <t xml:space="preserve">3) Reduktion von Food Waste entlang der </t>
    </r>
    <r>
      <rPr>
        <b/>
        <sz val="12"/>
        <color theme="1"/>
        <rFont val="Arial"/>
        <family val="2"/>
      </rPr>
      <t>vorgelagerten Wertschöpfungskette</t>
    </r>
    <r>
      <rPr>
        <sz val="12"/>
        <color theme="1"/>
        <rFont val="Arial"/>
        <family val="2"/>
      </rPr>
      <t xml:space="preserve"> (z.B. Verwendung von Produkten zweiter Wahl, nicht normiertem Obst und Gemüse etc.). </t>
    </r>
  </si>
  <si>
    <r>
      <t xml:space="preserve">4) </t>
    </r>
    <r>
      <rPr>
        <b/>
        <sz val="12"/>
        <color theme="1"/>
        <rFont val="Arial"/>
        <family val="2"/>
      </rPr>
      <t>Menüplan</t>
    </r>
    <r>
      <rPr>
        <sz val="12"/>
        <color theme="1"/>
        <rFont val="Arial"/>
        <family val="2"/>
      </rPr>
      <t xml:space="preserve"> </t>
    </r>
    <r>
      <rPr>
        <b/>
        <sz val="12"/>
        <color theme="1"/>
        <rFont val="Arial"/>
        <family val="2"/>
      </rPr>
      <t>überprüfen</t>
    </r>
    <r>
      <rPr>
        <sz val="12"/>
        <color theme="1"/>
        <rFont val="Arial"/>
        <family val="2"/>
      </rPr>
      <t xml:space="preserve"> ("Renner-/Penner"-Analyse).</t>
    </r>
  </si>
  <si>
    <r>
      <t xml:space="preserve">5) </t>
    </r>
    <r>
      <rPr>
        <b/>
        <sz val="12"/>
        <color theme="1"/>
        <rFont val="Arial"/>
        <family val="2"/>
      </rPr>
      <t>Auswahl</t>
    </r>
    <r>
      <rPr>
        <sz val="12"/>
        <color theme="1"/>
        <rFont val="Arial"/>
        <family val="2"/>
      </rPr>
      <t xml:space="preserve"> an Menüs </t>
    </r>
    <r>
      <rPr>
        <b/>
        <sz val="12"/>
        <color theme="1"/>
        <rFont val="Arial"/>
        <family val="2"/>
      </rPr>
      <t>eingrenzen/reduzieren</t>
    </r>
    <r>
      <rPr>
        <sz val="12"/>
        <color theme="1"/>
        <rFont val="Arial"/>
        <family val="2"/>
      </rPr>
      <t>.</t>
    </r>
  </si>
  <si>
    <r>
      <t xml:space="preserve">6) </t>
    </r>
    <r>
      <rPr>
        <b/>
        <sz val="12"/>
        <color theme="1"/>
        <rFont val="Arial"/>
        <family val="2"/>
      </rPr>
      <t>Produktionsplan und Rezepturen überprüfen</t>
    </r>
    <r>
      <rPr>
        <sz val="12"/>
        <color theme="1"/>
        <rFont val="Arial"/>
        <family val="2"/>
      </rPr>
      <t xml:space="preserve"> und anpassen (weniger Überproduktion).</t>
    </r>
  </si>
  <si>
    <r>
      <t xml:space="preserve">7) Wo möglich </t>
    </r>
    <r>
      <rPr>
        <b/>
        <sz val="12"/>
        <color theme="1"/>
        <rFont val="Arial"/>
        <family val="2"/>
      </rPr>
      <t>auf Buffets verzichten</t>
    </r>
    <r>
      <rPr>
        <sz val="12"/>
        <color theme="1"/>
        <rFont val="Arial"/>
        <family val="2"/>
      </rPr>
      <t>.</t>
    </r>
  </si>
  <si>
    <r>
      <t xml:space="preserve">8) </t>
    </r>
    <r>
      <rPr>
        <b/>
        <sz val="12"/>
        <color theme="1"/>
        <rFont val="Arial"/>
        <family val="2"/>
      </rPr>
      <t>Kleinere Portionsgrösse</t>
    </r>
    <r>
      <rPr>
        <sz val="12"/>
        <color theme="1"/>
        <rFont val="Arial"/>
        <family val="2"/>
      </rPr>
      <t xml:space="preserve"> als bei Messbeginn anbieten (weniger Tellerrücklauf). </t>
    </r>
  </si>
  <si>
    <r>
      <t xml:space="preserve">9) </t>
    </r>
    <r>
      <rPr>
        <b/>
        <sz val="12"/>
        <color theme="1"/>
        <rFont val="Arial"/>
        <family val="2"/>
      </rPr>
      <t>Kleinere Teller</t>
    </r>
    <r>
      <rPr>
        <sz val="12"/>
        <color theme="1"/>
        <rFont val="Arial"/>
        <family val="2"/>
      </rPr>
      <t xml:space="preserve"> als bei Messbeginn </t>
    </r>
    <r>
      <rPr>
        <b/>
        <sz val="12"/>
        <color theme="1"/>
        <rFont val="Arial"/>
        <family val="2"/>
      </rPr>
      <t>am Buffet</t>
    </r>
    <r>
      <rPr>
        <sz val="12"/>
        <color theme="1"/>
        <rFont val="Arial"/>
        <family val="2"/>
      </rPr>
      <t xml:space="preserve"> einsetzen (weniger Tellerrücklauf). </t>
    </r>
  </si>
  <si>
    <r>
      <t xml:space="preserve">10) </t>
    </r>
    <r>
      <rPr>
        <b/>
        <sz val="12"/>
        <color theme="1"/>
        <rFont val="Arial"/>
        <family val="2"/>
      </rPr>
      <t>Haltbarkeit verlängern</t>
    </r>
    <r>
      <rPr>
        <sz val="12"/>
        <color theme="1"/>
        <rFont val="Arial"/>
        <family val="2"/>
      </rPr>
      <t xml:space="preserve"> indem bspw. Lebensmittel kurz vor Ablauf des Verbrauchsdatums </t>
    </r>
    <r>
      <rPr>
        <b/>
        <sz val="12"/>
        <color theme="1"/>
        <rFont val="Arial"/>
        <family val="2"/>
      </rPr>
      <t>eingefroren</t>
    </r>
    <r>
      <rPr>
        <sz val="12"/>
        <color theme="1"/>
        <rFont val="Arial"/>
        <family val="2"/>
      </rPr>
      <t xml:space="preserve"> werden. </t>
    </r>
  </si>
  <si>
    <r>
      <t xml:space="preserve">11) </t>
    </r>
    <r>
      <rPr>
        <b/>
        <sz val="12"/>
        <color theme="1"/>
        <rFont val="Arial"/>
        <family val="2"/>
      </rPr>
      <t>Einsatz von Ölen und Fetten</t>
    </r>
    <r>
      <rPr>
        <sz val="12"/>
        <color theme="1"/>
        <rFont val="Arial"/>
        <family val="2"/>
      </rPr>
      <t xml:space="preserve"> optimieren (z. B. durch Festlegung von Kriterien zum Ölwechsel, Anpassung der Fritteusenlaufzeiten, Verlängerung der Haltbarkeit durch Filter und Filterpads)</t>
    </r>
  </si>
  <si>
    <r>
      <t xml:space="preserve">12) </t>
    </r>
    <r>
      <rPr>
        <b/>
        <sz val="12"/>
        <color theme="1"/>
        <rFont val="Arial"/>
        <family val="2"/>
      </rPr>
      <t>Nachservice</t>
    </r>
    <r>
      <rPr>
        <sz val="12"/>
        <color theme="1"/>
        <rFont val="Arial"/>
        <family val="2"/>
      </rPr>
      <t xml:space="preserve"> anbieten anstatt grosse Portionen.</t>
    </r>
  </si>
  <si>
    <r>
      <t xml:space="preserve">13) </t>
    </r>
    <r>
      <rPr>
        <b/>
        <sz val="12"/>
        <color theme="1"/>
        <rFont val="Arial"/>
        <family val="2"/>
      </rPr>
      <t>Brot nur auf Nachfrage</t>
    </r>
    <r>
      <rPr>
        <sz val="12"/>
        <color theme="1"/>
        <rFont val="Arial"/>
        <family val="2"/>
      </rPr>
      <t xml:space="preserve"> eindecken.</t>
    </r>
  </si>
  <si>
    <r>
      <t xml:space="preserve">14) Beim Buffet mit </t>
    </r>
    <r>
      <rPr>
        <b/>
        <sz val="12"/>
        <color theme="1"/>
        <rFont val="Arial"/>
        <family val="2"/>
      </rPr>
      <t>Hinweistafeln</t>
    </r>
    <r>
      <rPr>
        <sz val="12"/>
        <color theme="1"/>
        <rFont val="Arial"/>
        <family val="2"/>
      </rPr>
      <t xml:space="preserve"> dazu auffordern </t>
    </r>
    <r>
      <rPr>
        <b/>
        <sz val="12"/>
        <color theme="1"/>
        <rFont val="Arial"/>
        <family val="2"/>
      </rPr>
      <t>kleine Mengen</t>
    </r>
    <r>
      <rPr>
        <sz val="12"/>
        <color theme="1"/>
        <rFont val="Arial"/>
        <family val="2"/>
      </rPr>
      <t xml:space="preserve">, aber gerne </t>
    </r>
    <r>
      <rPr>
        <b/>
        <sz val="12"/>
        <color theme="1"/>
        <rFont val="Arial"/>
        <family val="2"/>
      </rPr>
      <t>mehrmals</t>
    </r>
    <r>
      <rPr>
        <sz val="12"/>
        <color theme="1"/>
        <rFont val="Arial"/>
        <family val="2"/>
      </rPr>
      <t xml:space="preserve"> zu </t>
    </r>
    <r>
      <rPr>
        <b/>
        <sz val="12"/>
        <color theme="1"/>
        <rFont val="Arial"/>
        <family val="2"/>
      </rPr>
      <t>schöpfen</t>
    </r>
    <r>
      <rPr>
        <sz val="12"/>
        <color theme="1"/>
        <rFont val="Arial"/>
        <family val="2"/>
      </rPr>
      <t xml:space="preserve">. </t>
    </r>
  </si>
  <si>
    <r>
      <t xml:space="preserve">15) Den Gästen </t>
    </r>
    <r>
      <rPr>
        <b/>
        <sz val="12"/>
        <color theme="1"/>
        <rFont val="Arial"/>
        <family val="2"/>
      </rPr>
      <t>Food Boxen/Doggybags</t>
    </r>
    <r>
      <rPr>
        <sz val="12"/>
        <color theme="1"/>
        <rFont val="Arial"/>
        <family val="2"/>
      </rPr>
      <t xml:space="preserve"> anbieten. </t>
    </r>
  </si>
  <si>
    <r>
      <t xml:space="preserve">16) Möglichst </t>
    </r>
    <r>
      <rPr>
        <b/>
        <sz val="12"/>
        <color theme="1"/>
        <rFont val="Arial"/>
        <family val="2"/>
      </rPr>
      <t>alle Mitarbeitenden</t>
    </r>
    <r>
      <rPr>
        <sz val="12"/>
        <color theme="1"/>
        <rFont val="Arial"/>
        <family val="2"/>
      </rPr>
      <t xml:space="preserve"> in die Gestaltung von Massnahmen zur Reduktion der Lebensmittelverluste </t>
    </r>
    <r>
      <rPr>
        <b/>
        <sz val="12"/>
        <color theme="1"/>
        <rFont val="Arial"/>
        <family val="2"/>
      </rPr>
      <t>einbeziehen</t>
    </r>
    <r>
      <rPr>
        <sz val="12"/>
        <color theme="1"/>
        <rFont val="Arial"/>
        <family val="2"/>
      </rPr>
      <t>.</t>
    </r>
  </si>
  <si>
    <r>
      <t xml:space="preserve">17) </t>
    </r>
    <r>
      <rPr>
        <b/>
        <sz val="12"/>
        <color theme="1"/>
        <rFont val="Arial"/>
        <family val="2"/>
      </rPr>
      <t>Workshops</t>
    </r>
    <r>
      <rPr>
        <sz val="12"/>
        <color theme="1"/>
        <rFont val="Arial"/>
        <family val="2"/>
      </rPr>
      <t xml:space="preserve"> mit (Führungskräften der) relevanten Abteilungen organisieren (z. B. Geschäftsleitung, Küche, F&amp;B, Service, Pflege, etc.): Präsentation der gemessenen Food Waste Mengen und danach</t>
    </r>
    <r>
      <rPr>
        <b/>
        <sz val="12"/>
        <color theme="1"/>
        <rFont val="Arial"/>
        <family val="2"/>
      </rPr>
      <t xml:space="preserve"> Massnahmen und Jahresziel definieren</t>
    </r>
    <r>
      <rPr>
        <sz val="12"/>
        <color theme="1"/>
        <rFont val="Arial"/>
        <family val="2"/>
      </rPr>
      <t>.</t>
    </r>
  </si>
  <si>
    <r>
      <t xml:space="preserve">18) Die </t>
    </r>
    <r>
      <rPr>
        <b/>
        <sz val="12"/>
        <color theme="1"/>
        <rFont val="Arial"/>
        <family val="2"/>
      </rPr>
      <t>Food Save App</t>
    </r>
    <r>
      <rPr>
        <sz val="12"/>
        <color theme="1"/>
        <rFont val="Arial"/>
        <family val="2"/>
      </rPr>
      <t xml:space="preserve"> (Bibliothek mit über 200 wirkungsvollen Massnahmen entlang der Arbeitsprozesse) im Betrieb aktiv nutzen.</t>
    </r>
  </si>
  <si>
    <r>
      <t xml:space="preserve">19)* </t>
    </r>
    <r>
      <rPr>
        <b/>
        <sz val="12"/>
        <color theme="1"/>
        <rFont val="Arial"/>
        <family val="2"/>
      </rPr>
      <t>Jährliche</t>
    </r>
    <r>
      <rPr>
        <sz val="12"/>
        <color theme="1"/>
        <rFont val="Arial"/>
        <family val="2"/>
      </rPr>
      <t xml:space="preserve"> Durchführung einer </t>
    </r>
    <r>
      <rPr>
        <b/>
        <sz val="12"/>
        <color theme="1"/>
        <rFont val="Arial"/>
        <family val="2"/>
      </rPr>
      <t>Schulung</t>
    </r>
    <r>
      <rPr>
        <sz val="12"/>
        <color theme="1"/>
        <rFont val="Arial"/>
        <family val="2"/>
      </rPr>
      <t xml:space="preserve"> zur Sensibilisierung und Weiterbildung </t>
    </r>
    <r>
      <rPr>
        <b/>
        <sz val="12"/>
        <color theme="1"/>
        <rFont val="Arial"/>
        <family val="2"/>
      </rPr>
      <t>aller Mitarbeitenden</t>
    </r>
    <r>
      <rPr>
        <sz val="12"/>
        <color theme="1"/>
        <rFont val="Arial"/>
        <family val="2"/>
      </rPr>
      <t xml:space="preserve"> und insbesondere des Küchenpersonals zu relevanten Food Waste Themen (z. B. zum Thema sparsames Rüsten).</t>
    </r>
  </si>
  <si>
    <r>
      <t xml:space="preserve">20) </t>
    </r>
    <r>
      <rPr>
        <b/>
        <sz val="12"/>
        <color theme="1"/>
        <rFont val="Arial"/>
        <family val="2"/>
      </rPr>
      <t>Kommunikation nach aussen</t>
    </r>
    <r>
      <rPr>
        <sz val="12"/>
        <color theme="1"/>
        <rFont val="Arial"/>
        <family val="2"/>
      </rPr>
      <t xml:space="preserve"> z.B. Engagement zur Reduktion der Lebensmittelverluste auf Homepage sichtbar machen.</t>
    </r>
  </si>
  <si>
    <r>
      <t xml:space="preserve">21) </t>
    </r>
    <r>
      <rPr>
        <b/>
        <sz val="12"/>
        <color theme="1"/>
        <rFont val="Arial"/>
        <family val="2"/>
      </rPr>
      <t>Internes quantitatives Benchmarking</t>
    </r>
    <r>
      <rPr>
        <sz val="12"/>
        <color theme="1"/>
        <rFont val="Arial"/>
        <family val="2"/>
      </rPr>
      <t xml:space="preserve"> der einzelnen Betriebe im Vergleich zu den Werten aus Tabelle 4 des Leitfadens sowie jährliche Kommunikation des Benchmarkings (betrifft nur Unternehmen, die mehrere Betriebe haben).</t>
    </r>
  </si>
  <si>
    <r>
      <t xml:space="preserve">22) Lebensmittel, die kurz davor stehen, das Ablaufdatum zu erreichen, sowie Überschüsse </t>
    </r>
    <r>
      <rPr>
        <b/>
        <sz val="12"/>
        <color theme="1"/>
        <rFont val="Arial"/>
        <family val="2"/>
      </rPr>
      <t>an Mitarbeitende</t>
    </r>
    <r>
      <rPr>
        <sz val="12"/>
        <color theme="1"/>
        <rFont val="Arial"/>
        <family val="2"/>
      </rPr>
      <t xml:space="preserve"> oder falls möglich auch </t>
    </r>
    <r>
      <rPr>
        <b/>
        <sz val="12"/>
        <color theme="1"/>
        <rFont val="Arial"/>
        <family val="2"/>
      </rPr>
      <t>an Gäste weitergeben</t>
    </r>
    <r>
      <rPr>
        <sz val="12"/>
        <color theme="1"/>
        <rFont val="Arial"/>
        <family val="2"/>
      </rPr>
      <t xml:space="preserve">. </t>
    </r>
  </si>
  <si>
    <r>
      <t xml:space="preserve">23) Bei signifikanten Mengen: </t>
    </r>
    <r>
      <rPr>
        <b/>
        <sz val="12"/>
        <color theme="1"/>
        <rFont val="Arial"/>
        <family val="2"/>
      </rPr>
      <t>Spenden von Überschüssen an karitative Organisationen</t>
    </r>
    <r>
      <rPr>
        <sz val="12"/>
        <color theme="1"/>
        <rFont val="Arial"/>
        <family val="2"/>
      </rPr>
      <t xml:space="preserve"> (z. B. Schweizer Tafel, Tischlein deck dich) und Verteilnetzwerke (z. B. Foodsharing).</t>
    </r>
  </si>
  <si>
    <r>
      <t xml:space="preserve">24) Überschüsse </t>
    </r>
    <r>
      <rPr>
        <b/>
        <sz val="12"/>
        <color theme="1"/>
        <rFont val="Arial"/>
        <family val="2"/>
      </rPr>
      <t>über weitere Kanäle verkaufen</t>
    </r>
    <r>
      <rPr>
        <sz val="12"/>
        <color theme="1"/>
        <rFont val="Arial"/>
        <family val="2"/>
      </rPr>
      <t xml:space="preserve"> (z. B. Too good to go).</t>
    </r>
  </si>
  <si>
    <t>M1-Mx (Massnahmenreporting)</t>
  </si>
  <si>
    <t>Auswertungstabelle</t>
  </si>
  <si>
    <t>Dropdownfelder:</t>
  </si>
  <si>
    <t xml:space="preserve">Ja </t>
  </si>
  <si>
    <t>Transponierte Darstellung für Export in Synthesetabelle:</t>
  </si>
  <si>
    <t>Total ohne Rüstabfall (g/HMZ)</t>
  </si>
  <si>
    <r>
      <rPr>
        <b/>
        <sz val="10"/>
        <color theme="1"/>
        <rFont val="Arial"/>
        <family val="2"/>
      </rPr>
      <t>Berichterstattung zu den im Vorjahr umgesetzten Massnahmen</t>
    </r>
    <r>
      <rPr>
        <sz val="10"/>
        <color theme="1"/>
        <rFont val="Arial"/>
        <family val="2"/>
      </rPr>
      <t xml:space="preserve">. 
</t>
    </r>
  </si>
  <si>
    <t>Wurde in früherem Jahr umgesetzt und wird beibehalten (Jahr im Feld rechts angeben)</t>
  </si>
  <si>
    <t>18) Die Food Save App (Bibliothek mit über 200 wirkungsvollen Massnahmen entlang der Arbeitsprozesse) im Betrieb aktiv nutzen.</t>
  </si>
  <si>
    <t xml:space="preserve">14) Beim Buffet mit Hinweistafeln dazu auffordern kleine Mengen, aber gerne mehrmals zu schöpfen. </t>
  </si>
  <si>
    <t xml:space="preserve">8) Kleinere Portionsgrösse anbieten (weniger Tellerrücklauf). </t>
  </si>
  <si>
    <t>Welche Wirkung, inklusive Beitrag zur Reduktion von Lebensmittelverlusten in der Lieferkette und bei den Kunden, hatte die Massnahme?</t>
  </si>
  <si>
    <t>Wer sind die einbezogenen Akteure &amp; Zielgruppen?</t>
  </si>
  <si>
    <t>Wie haben Sie die Massnahme umgesetzt? / Weshalb haben Sie die Massnahme nicht umgesetzt?</t>
  </si>
  <si>
    <t>geplant</t>
  </si>
  <si>
    <t>umgesetzt</t>
  </si>
  <si>
    <t>Unternehmen</t>
  </si>
  <si>
    <t># Tage</t>
  </si>
  <si>
    <t>Öffnungstage pro Jahr</t>
  </si>
  <si>
    <t>Anzahl</t>
  </si>
  <si>
    <t>kg</t>
  </si>
  <si>
    <t xml:space="preserve">LMV beim Gast </t>
  </si>
  <si>
    <t xml:space="preserve">LMV in der Küche und im Lager </t>
  </si>
  <si>
    <t>Rüstabfall (vermeidbar &amp; unvermeidbar)</t>
  </si>
  <si>
    <t>LMV Total</t>
  </si>
  <si>
    <t>g/HMZ</t>
  </si>
  <si>
    <t>Name</t>
  </si>
  <si>
    <t>ID</t>
  </si>
  <si>
    <t>Betriebs-
gruppe</t>
  </si>
  <si>
    <t xml:space="preserve">Massnahme </t>
  </si>
  <si>
    <t>Beschreibung</t>
  </si>
  <si>
    <t>BETRIEB</t>
  </si>
  <si>
    <t>MASSNAHMENREPORTING</t>
  </si>
  <si>
    <t>Betrieb</t>
  </si>
  <si>
    <t>verkaufte Haupt-mahlzeiten in Messperiode</t>
  </si>
  <si>
    <t>MESSUNG DER LEBENSMITTELVERLUSTE (LMV) wàhrend der Messperiode</t>
  </si>
  <si>
    <t>Ebene</t>
  </si>
  <si>
    <t>Erhe-bungs-
Jahr</t>
  </si>
  <si>
    <r>
      <t xml:space="preserve">8) </t>
    </r>
    <r>
      <rPr>
        <b/>
        <sz val="12"/>
        <color theme="1"/>
        <rFont val="Arial"/>
        <family val="2"/>
      </rPr>
      <t>Kleinere Portionengrösse</t>
    </r>
    <r>
      <rPr>
        <sz val="12"/>
        <color theme="1"/>
        <rFont val="Arial"/>
        <family val="2"/>
      </rPr>
      <t xml:space="preserve"> als bei Messbeginn anbieten (weniger Tellerrücklauf). </t>
    </r>
  </si>
  <si>
    <r>
      <t xml:space="preserve">11) </t>
    </r>
    <r>
      <rPr>
        <b/>
        <sz val="12"/>
        <color theme="1"/>
        <rFont val="Arial"/>
        <family val="2"/>
      </rPr>
      <t>Einsatz von Ölen und Fetten</t>
    </r>
    <r>
      <rPr>
        <sz val="12"/>
        <color theme="1"/>
        <rFont val="Arial"/>
        <family val="2"/>
      </rPr>
      <t xml:space="preserve"> optimieren (z. B. durch Festlegung von Kriterien zum Ölwechsel, Anpassung der Fritteusenlaufzeiten, Verlängerung der Nutzungsdauer durch Filter und Filterpads)</t>
    </r>
  </si>
  <si>
    <r>
      <t xml:space="preserve">12) </t>
    </r>
    <r>
      <rPr>
        <b/>
        <sz val="12"/>
        <color theme="1"/>
        <rFont val="Arial"/>
        <family val="2"/>
      </rPr>
      <t>Nachservice</t>
    </r>
    <r>
      <rPr>
        <sz val="12"/>
        <color theme="1"/>
        <rFont val="Arial"/>
        <family val="2"/>
      </rPr>
      <t xml:space="preserve"> anbieten anstatt grosser Portionen.</t>
    </r>
  </si>
  <si>
    <r>
      <t xml:space="preserve">21) </t>
    </r>
    <r>
      <rPr>
        <b/>
        <sz val="12"/>
        <color theme="1"/>
        <rFont val="Arial"/>
        <family val="2"/>
      </rPr>
      <t>Internes quantitatives Benchmarking</t>
    </r>
    <r>
      <rPr>
        <sz val="12"/>
        <color theme="1"/>
        <rFont val="Arial"/>
        <family val="2"/>
      </rPr>
      <t xml:space="preserve"> der einzelnen Betriebe im Vergleich zu den Werten aus Tabelle 4 des Leitfadens sowie jährliche interne Kommunikation des Benchmarkings (betrifft nur Unternehmen, die mehrere Betriebe haben).</t>
    </r>
  </si>
  <si>
    <t>Total Lebensmittelverluste (in kg)</t>
  </si>
  <si>
    <t>Total Lebensmittelverluste (g/HMZ)</t>
  </si>
  <si>
    <t>Total Lebensmittelverluste (kg)</t>
  </si>
  <si>
    <t>Anzahl Messtage</t>
  </si>
  <si>
    <t>Tel. für Rückfragen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</si>
</sst>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0"/>
      <color theme="1"/>
      <name val="Arial"/>
      <family val="2"/>
    </font>
    <font>
      <b/>
      <sz val="10"/>
      <color theme="1"/>
      <name val="Arial"/>
      <family val="2"/>
    </font>
    <font>
      <sz val="10"/>
      <color rgb="FFFF0000"/>
      <name val="Arial"/>
      <family val="2"/>
    </font>
    <font>
      <b/>
      <sz val="12"/>
      <color theme="1"/>
      <name val="Arial"/>
      <family val="2"/>
    </font>
    <font>
      <sz val="12"/>
      <color theme="1"/>
      <name val="Arial"/>
      <family val="2"/>
    </font>
    <font>
      <sz val="10"/>
      <color rgb="FF000000"/>
      <name val="Arial"/>
      <family val="2"/>
    </font>
    <font>
      <i/>
      <sz val="10"/>
      <color theme="1"/>
      <name val="Arial"/>
      <family val="2"/>
    </font>
    <font>
      <sz val="10"/>
      <name val="Arial"/>
      <family val="2"/>
    </font>
    <font>
      <b/>
      <sz val="10"/>
      <name val="Arial"/>
      <family val="2"/>
    </font>
    <font>
      <b/>
      <sz val="11"/>
      <color theme="1"/>
      <name val="Arial"/>
      <family val="2"/>
    </font>
    <font>
      <sz val="11"/>
      <color theme="1"/>
      <name val="Arial"/>
      <family val="2"/>
    </font>
    <font>
      <sz val="10"/>
      <color theme="0"/>
      <name val="Arial"/>
      <family val="2"/>
    </font>
    <font>
      <b/>
      <sz val="16"/>
      <color theme="1"/>
      <name val="Arial"/>
      <family val="2"/>
    </font>
    <font>
      <sz val="16"/>
      <color theme="1"/>
      <name val="Arial"/>
      <family val="2"/>
    </font>
    <font>
      <b/>
      <u/>
      <sz val="10"/>
      <color theme="1"/>
      <name val="Arial"/>
      <family val="2"/>
    </font>
    <font>
      <i/>
      <sz val="11"/>
      <color theme="1"/>
      <name val="Arial"/>
      <family val="2"/>
    </font>
    <font>
      <b/>
      <sz val="14"/>
      <color theme="1"/>
      <name val="Arial"/>
      <family val="2"/>
    </font>
    <font>
      <b/>
      <sz val="18"/>
      <color theme="1"/>
      <name val="Arial"/>
      <family val="2"/>
    </font>
    <font>
      <b/>
      <sz val="12"/>
      <name val="Arial"/>
      <family val="2"/>
    </font>
    <font>
      <b/>
      <sz val="12"/>
      <color rgb="FFFF0000"/>
      <name val="Arial"/>
      <family val="2"/>
    </font>
    <font>
      <b/>
      <sz val="12"/>
      <color rgb="FFFF8989"/>
      <name val="Arial"/>
      <family val="2"/>
    </font>
    <font>
      <i/>
      <sz val="12"/>
      <name val="Arial"/>
      <family val="2"/>
    </font>
    <font>
      <b/>
      <sz val="12"/>
      <color theme="0" tint="-0.499984740745262"/>
      <name val="Arial"/>
      <family val="2"/>
    </font>
    <font>
      <i/>
      <sz val="12"/>
      <color theme="1"/>
      <name val="Arial"/>
      <family val="2"/>
    </font>
    <font>
      <b/>
      <sz val="12"/>
      <color theme="0"/>
      <name val="Arial"/>
      <family val="2"/>
    </font>
    <font>
      <i/>
      <sz val="12"/>
      <color theme="0"/>
      <name val="Arial"/>
      <family val="2"/>
    </font>
    <font>
      <sz val="12"/>
      <name val="Arial"/>
      <family val="2"/>
    </font>
    <font>
      <sz val="14"/>
      <name val="Arial"/>
      <family val="2"/>
    </font>
    <font>
      <b/>
      <u/>
      <sz val="11"/>
      <color theme="1"/>
      <name val="Arial"/>
      <family val="2"/>
    </font>
    <font>
      <i/>
      <sz val="11"/>
      <name val="Arial"/>
      <family val="2"/>
    </font>
    <font>
      <sz val="14"/>
      <color theme="1"/>
      <name val="Arial"/>
      <family val="2"/>
    </font>
    <font>
      <b/>
      <i/>
      <sz val="12"/>
      <color rgb="FFFF0000"/>
      <name val="Arial"/>
      <family val="2"/>
    </font>
    <font>
      <sz val="12"/>
      <color rgb="FFFF0000"/>
      <name val="Arial"/>
      <family val="2"/>
    </font>
    <font>
      <sz val="14"/>
      <color rgb="FF4D5156"/>
      <name val="Arial"/>
      <family val="2"/>
    </font>
    <font>
      <i/>
      <sz val="14"/>
      <color theme="1"/>
      <name val="Arial"/>
      <family val="2"/>
    </font>
    <font>
      <sz val="14"/>
      <color theme="0"/>
      <name val="Arial"/>
      <family val="2"/>
    </font>
    <font>
      <u/>
      <sz val="16"/>
      <color theme="1"/>
      <name val="Arial"/>
      <family val="2"/>
    </font>
    <font>
      <sz val="16"/>
      <color rgb="FF4D5156"/>
      <name val="Arial"/>
      <family val="2"/>
    </font>
    <font>
      <sz val="10"/>
      <color theme="1"/>
      <name val="Arial"/>
      <family val="2"/>
    </font>
    <font>
      <i/>
      <sz val="16"/>
      <color theme="1"/>
      <name val="Arial"/>
      <family val="2"/>
    </font>
    <font>
      <b/>
      <sz val="10"/>
      <color rgb="FFFFFFFF"/>
      <name val="Arial"/>
      <family val="2"/>
    </font>
    <font>
      <b/>
      <sz val="10"/>
      <color rgb="FF000000"/>
      <name val="Arial"/>
      <family val="2"/>
    </font>
    <font>
      <b/>
      <i/>
      <sz val="12"/>
      <color theme="1"/>
      <name val="Arial"/>
      <family val="2"/>
    </font>
    <font>
      <b/>
      <sz val="9"/>
      <color rgb="FFFFFFFF"/>
      <name val="Arial"/>
      <family val="2"/>
    </font>
    <font>
      <i/>
      <sz val="9"/>
      <color rgb="FF000000"/>
      <name val="Arial"/>
      <family val="2"/>
    </font>
    <font>
      <sz val="8"/>
      <color rgb="FF000000"/>
      <name val="Arial"/>
      <family val="2"/>
    </font>
    <font>
      <sz val="8"/>
      <color theme="1"/>
      <name val="Arial"/>
      <family val="2"/>
    </font>
    <font>
      <i/>
      <u/>
      <sz val="12"/>
      <color theme="1"/>
      <name val="Arial"/>
      <family val="2"/>
    </font>
    <font>
      <u/>
      <sz val="10"/>
      <color theme="1"/>
      <name val="Arial"/>
      <family val="2"/>
    </font>
    <font>
      <b/>
      <i/>
      <sz val="10"/>
      <color theme="1"/>
      <name val="Arial"/>
      <family val="2"/>
    </font>
    <font>
      <u/>
      <sz val="10"/>
      <color theme="10"/>
      <name val="Arial"/>
      <family val="2"/>
    </font>
    <font>
      <sz val="9"/>
      <color indexed="81"/>
      <name val="Tahoma"/>
      <family val="2"/>
    </font>
    <font>
      <b/>
      <sz val="9"/>
      <color indexed="81"/>
      <name val="Tahoma"/>
      <family val="2"/>
    </font>
    <font>
      <sz val="18"/>
      <color theme="1"/>
      <name val="Arial"/>
      <family val="2"/>
    </font>
    <font>
      <sz val="11"/>
      <color rgb="FF000000"/>
      <name val="Arial"/>
      <family val="2"/>
      <charset val="1"/>
    </font>
    <font>
      <b/>
      <sz val="10"/>
      <color rgb="FF0070C0"/>
      <name val="Arial"/>
      <family val="2"/>
    </font>
    <font>
      <sz val="8"/>
      <color indexed="81"/>
      <name val="Tahoma"/>
      <family val="2"/>
    </font>
    <font>
      <sz val="9"/>
      <color theme="1"/>
      <name val="Arial"/>
      <family val="2"/>
    </font>
    <font>
      <b/>
      <sz val="8"/>
      <color theme="1"/>
      <name val="Arial"/>
      <family val="2"/>
    </font>
    <font>
      <sz val="11"/>
      <color theme="1"/>
      <name val="Calibri"/>
      <family val="2"/>
      <scheme val="minor"/>
    </font>
  </fonts>
  <fills count="2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79998168889431442"/>
        <bgColor indexed="64"/>
      </patternFill>
    </fill>
    <fill>
      <patternFill patternType="solid">
        <fgColor rgb="FFEA581E"/>
        <bgColor indexed="64"/>
      </patternFill>
    </fill>
    <fill>
      <patternFill patternType="solid">
        <fgColor rgb="FFFBE4D5"/>
        <bgColor indexed="64"/>
      </patternFill>
    </fill>
    <fill>
      <patternFill patternType="solid">
        <fgColor rgb="FFEB581D"/>
        <bgColor indexed="64"/>
      </patternFill>
    </fill>
    <fill>
      <patternFill patternType="solid">
        <fgColor rgb="FFED581D"/>
        <bgColor indexed="64"/>
      </patternFill>
    </fill>
    <fill>
      <patternFill patternType="solid">
        <fgColor rgb="FFF8CBAD"/>
        <bgColor indexed="64"/>
      </patternFill>
    </fill>
    <fill>
      <patternFill patternType="solid">
        <fgColor rgb="FFA9D08E"/>
        <bgColor indexed="64"/>
      </patternFill>
    </fill>
    <fill>
      <patternFill patternType="solid">
        <fgColor rgb="FFFCE4D6"/>
        <bgColor indexed="64"/>
      </patternFill>
    </fill>
    <fill>
      <patternFill patternType="solid">
        <fgColor rgb="FF70AD47"/>
        <bgColor indexed="64"/>
      </patternFill>
    </fill>
    <fill>
      <patternFill patternType="solid">
        <fgColor rgb="FFFFCCFF"/>
        <bgColor indexed="64"/>
      </patternFill>
    </fill>
    <fill>
      <patternFill patternType="solid">
        <fgColor theme="0" tint="-4.9989318521683403E-2"/>
        <bgColor indexed="64"/>
      </patternFill>
    </fill>
  </fills>
  <borders count="17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theme="8"/>
      </left>
      <right style="medium">
        <color theme="8"/>
      </right>
      <top style="medium">
        <color theme="8"/>
      </top>
      <bottom style="medium">
        <color theme="8"/>
      </bottom>
      <diagonal/>
    </border>
    <border>
      <left/>
      <right/>
      <top/>
      <bottom style="medium">
        <color theme="8"/>
      </bottom>
      <diagonal/>
    </border>
    <border>
      <left/>
      <right style="medium">
        <color indexed="64"/>
      </right>
      <top style="medium">
        <color indexed="64"/>
      </top>
      <bottom/>
      <diagonal/>
    </border>
    <border>
      <left/>
      <right/>
      <top style="medium">
        <color rgb="FFFF0000"/>
      </top>
      <bottom/>
      <diagonal/>
    </border>
    <border>
      <left/>
      <right/>
      <top style="medium">
        <color theme="8"/>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thin">
        <color indexed="64"/>
      </left>
      <right/>
      <top style="medium">
        <color indexed="64"/>
      </top>
      <bottom style="thin">
        <color indexed="64"/>
      </bottom>
      <diagonal/>
    </border>
    <border>
      <left style="medium">
        <color rgb="FFFF0000"/>
      </left>
      <right style="medium">
        <color rgb="FFFF0000"/>
      </right>
      <top/>
      <bottom style="thin">
        <color indexed="64"/>
      </bottom>
      <diagonal/>
    </border>
    <border>
      <left style="medium">
        <color rgb="FFFF0000"/>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theme="8"/>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8"/>
      </left>
      <right/>
      <top style="medium">
        <color rgb="FFFF0000"/>
      </top>
      <bottom/>
      <diagonal/>
    </border>
    <border>
      <left/>
      <right style="medium">
        <color theme="8"/>
      </right>
      <top style="medium">
        <color rgb="FFFF0000"/>
      </top>
      <bottom/>
      <diagonal/>
    </border>
    <border>
      <left style="medium">
        <color theme="8"/>
      </left>
      <right/>
      <top/>
      <bottom style="medium">
        <color rgb="FFFF0000"/>
      </bottom>
      <diagonal/>
    </border>
    <border>
      <left/>
      <right style="medium">
        <color theme="8"/>
      </right>
      <top/>
      <bottom style="medium">
        <color rgb="FFFF0000"/>
      </bottom>
      <diagonal/>
    </border>
    <border>
      <left style="medium">
        <color theme="8"/>
      </left>
      <right/>
      <top/>
      <bottom style="medium">
        <color theme="8"/>
      </bottom>
      <diagonal/>
    </border>
    <border>
      <left/>
      <right style="medium">
        <color theme="8"/>
      </right>
      <top/>
      <bottom style="medium">
        <color theme="8"/>
      </bottom>
      <diagonal/>
    </border>
    <border>
      <left style="thin">
        <color indexed="64"/>
      </left>
      <right/>
      <top style="medium">
        <color indexed="64"/>
      </top>
      <bottom/>
      <diagonal/>
    </border>
    <border>
      <left style="thin">
        <color indexed="64"/>
      </left>
      <right/>
      <top/>
      <bottom/>
      <diagonal/>
    </border>
    <border>
      <left style="medium">
        <color rgb="FFFFA7A7"/>
      </left>
      <right/>
      <top style="medium">
        <color rgb="FFFFA7A7"/>
      </top>
      <bottom/>
      <diagonal/>
    </border>
    <border>
      <left/>
      <right/>
      <top style="medium">
        <color rgb="FFFFA7A7"/>
      </top>
      <bottom/>
      <diagonal/>
    </border>
    <border>
      <left/>
      <right style="medium">
        <color rgb="FFFFA7A7"/>
      </right>
      <top style="medium">
        <color rgb="FFFFA7A7"/>
      </top>
      <bottom/>
      <diagonal/>
    </border>
    <border>
      <left style="medium">
        <color rgb="FFFFA7A7"/>
      </left>
      <right/>
      <top/>
      <bottom/>
      <diagonal/>
    </border>
    <border>
      <left/>
      <right style="medium">
        <color rgb="FFFFA7A7"/>
      </right>
      <top/>
      <bottom/>
      <diagonal/>
    </border>
    <border>
      <left style="medium">
        <color rgb="FFFFA7A7"/>
      </left>
      <right/>
      <top/>
      <bottom style="medium">
        <color rgb="FFFFA7A7"/>
      </bottom>
      <diagonal/>
    </border>
    <border>
      <left/>
      <right/>
      <top/>
      <bottom style="medium">
        <color rgb="FFFFA7A7"/>
      </bottom>
      <diagonal/>
    </border>
    <border>
      <left/>
      <right style="medium">
        <color rgb="FFFFA7A7"/>
      </right>
      <top/>
      <bottom style="medium">
        <color rgb="FFFFA7A7"/>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rgb="FFFF0000"/>
      </top>
      <bottom style="medium">
        <color rgb="FFFF0000"/>
      </bottom>
      <diagonal/>
    </border>
    <border>
      <left/>
      <right style="thin">
        <color indexed="64"/>
      </right>
      <top style="medium">
        <color rgb="FFFF0000"/>
      </top>
      <bottom style="medium">
        <color rgb="FFFF0000"/>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rgb="FFFF0000"/>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rgb="FFFF0000"/>
      </right>
      <top style="thin">
        <color indexed="64"/>
      </top>
      <bottom style="thin">
        <color indexed="64"/>
      </bottom>
      <diagonal/>
    </border>
    <border>
      <left/>
      <right style="medium">
        <color rgb="FFFF0000"/>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rgb="FFFF0000"/>
      </right>
      <top style="thin">
        <color indexed="64"/>
      </top>
      <bottom style="medium">
        <color indexed="64"/>
      </bottom>
      <diagonal/>
    </border>
    <border>
      <left style="medium">
        <color rgb="FFFF0000"/>
      </left>
      <right style="medium">
        <color rgb="FFFF0000"/>
      </right>
      <top/>
      <bottom style="medium">
        <color indexed="64"/>
      </bottom>
      <diagonal/>
    </border>
    <border>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right style="medium">
        <color rgb="FFFF0000"/>
      </right>
      <top/>
      <bottom/>
      <diagonal/>
    </border>
    <border>
      <left style="medium">
        <color rgb="FFFF0000"/>
      </left>
      <right style="medium">
        <color indexed="64"/>
      </right>
      <top style="thin">
        <color indexed="64"/>
      </top>
      <bottom style="medium">
        <color indexed="64"/>
      </bottom>
      <diagonal/>
    </border>
    <border>
      <left style="medium">
        <color rgb="FFFF0000"/>
      </left>
      <right style="medium">
        <color rgb="FFFF0000"/>
      </right>
      <top style="thin">
        <color indexed="64"/>
      </top>
      <bottom style="medium">
        <color indexed="64"/>
      </bottom>
      <diagonal/>
    </border>
    <border>
      <left style="thin">
        <color indexed="64"/>
      </left>
      <right style="medium">
        <color rgb="FFFF0000"/>
      </right>
      <top style="medium">
        <color indexed="64"/>
      </top>
      <bottom style="thin">
        <color indexed="64"/>
      </bottom>
      <diagonal/>
    </border>
    <border>
      <left style="medium">
        <color indexed="64"/>
      </left>
      <right style="thin">
        <color indexed="64"/>
      </right>
      <top/>
      <bottom/>
      <diagonal/>
    </border>
    <border>
      <left style="medium">
        <color rgb="FFFF0000"/>
      </left>
      <right style="medium">
        <color indexed="64"/>
      </right>
      <top style="thin">
        <color indexed="64"/>
      </top>
      <bottom style="thin">
        <color indexed="64"/>
      </bottom>
      <diagonal/>
    </border>
    <border>
      <left style="medium">
        <color rgb="FFFF0000"/>
      </left>
      <right style="medium">
        <color rgb="FFFF0000"/>
      </right>
      <top/>
      <bottom/>
      <diagonal/>
    </border>
    <border>
      <left style="medium">
        <color rgb="FFFF0000"/>
      </left>
      <right style="medium">
        <color rgb="FFFF0000"/>
      </right>
      <top style="medium">
        <color indexed="64"/>
      </top>
      <bottom/>
      <diagonal/>
    </border>
    <border>
      <left style="medium">
        <color rgb="FFFF0000"/>
      </left>
      <right style="medium">
        <color indexed="64"/>
      </right>
      <top style="medium">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medium">
        <color rgb="FFFF0000"/>
      </right>
      <top style="medium">
        <color rgb="FFFF0000"/>
      </top>
      <bottom style="thin">
        <color indexed="64"/>
      </bottom>
      <diagonal/>
    </border>
    <border>
      <left style="thin">
        <color indexed="64"/>
      </left>
      <right style="medium">
        <color rgb="FFFF0000"/>
      </right>
      <top style="thin">
        <color indexed="64"/>
      </top>
      <bottom/>
      <diagonal/>
    </border>
    <border>
      <left style="medium">
        <color rgb="FFFF0000"/>
      </left>
      <right style="medium">
        <color indexed="64"/>
      </right>
      <top style="thin">
        <color indexed="64"/>
      </top>
      <bottom/>
      <diagonal/>
    </border>
    <border>
      <left/>
      <right style="thin">
        <color indexed="64"/>
      </right>
      <top style="thin">
        <color indexed="64"/>
      </top>
      <bottom style="medium">
        <color indexed="64"/>
      </bottom>
      <diagonal/>
    </border>
    <border>
      <left style="medium">
        <color rgb="FFFF0000"/>
      </left>
      <right style="medium">
        <color rgb="FFFF0000"/>
      </right>
      <top style="thin">
        <color indexed="64"/>
      </top>
      <bottom/>
      <diagonal/>
    </border>
    <border>
      <left style="medium">
        <color rgb="FFFF0000"/>
      </left>
      <right style="medium">
        <color indexed="64"/>
      </right>
      <top/>
      <bottom style="thin">
        <color indexed="64"/>
      </bottom>
      <diagonal/>
    </border>
    <border>
      <left style="medium">
        <color rgb="FFFF0000"/>
      </left>
      <right style="medium">
        <color rgb="FFFF0000"/>
      </right>
      <top style="medium">
        <color indexed="64"/>
      </top>
      <bottom style="thin">
        <color auto="1"/>
      </bottom>
      <diagonal/>
    </border>
    <border>
      <left style="medium">
        <color rgb="FFFF0000"/>
      </left>
      <right style="medium">
        <color rgb="FFFF0000"/>
      </right>
      <top style="thin">
        <color indexed="64"/>
      </top>
      <bottom style="medium">
        <color rgb="FFFF0000"/>
      </bottom>
      <diagonal/>
    </border>
    <border>
      <left/>
      <right style="medium">
        <color rgb="FFFF0000"/>
      </right>
      <top style="thin">
        <color indexed="64"/>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right/>
      <top/>
      <bottom style="dotted">
        <color auto="1"/>
      </bottom>
      <diagonal/>
    </border>
    <border>
      <left/>
      <right/>
      <top style="dotted">
        <color auto="1"/>
      </top>
      <bottom style="dotted">
        <color auto="1"/>
      </bottom>
      <diagonal/>
    </border>
    <border>
      <left style="medium">
        <color indexed="64"/>
      </left>
      <right/>
      <top/>
      <bottom style="dotted">
        <color auto="1"/>
      </bottom>
      <diagonal/>
    </border>
    <border>
      <left/>
      <right style="medium">
        <color indexed="64"/>
      </right>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thin">
        <color indexed="64"/>
      </left>
      <right/>
      <top/>
      <bottom style="dotted">
        <color auto="1"/>
      </bottom>
      <diagonal/>
    </border>
    <border>
      <left style="thin">
        <color indexed="64"/>
      </left>
      <right/>
      <top style="dotted">
        <color auto="1"/>
      </top>
      <bottom style="dotted">
        <color auto="1"/>
      </bottom>
      <diagonal/>
    </border>
    <border>
      <left/>
      <right style="thin">
        <color indexed="64"/>
      </right>
      <top style="medium">
        <color indexed="64"/>
      </top>
      <bottom/>
      <diagonal/>
    </border>
    <border>
      <left/>
      <right style="thin">
        <color indexed="64"/>
      </right>
      <top/>
      <bottom style="dotted">
        <color auto="1"/>
      </bottom>
      <diagonal/>
    </border>
    <border>
      <left/>
      <right style="thin">
        <color indexed="64"/>
      </right>
      <top style="dotted">
        <color auto="1"/>
      </top>
      <bottom style="dotted">
        <color auto="1"/>
      </bottom>
      <diagonal/>
    </border>
    <border>
      <left style="medium">
        <color auto="1"/>
      </left>
      <right style="medium">
        <color rgb="FFFF0000"/>
      </right>
      <top style="medium">
        <color rgb="FFFF0000"/>
      </top>
      <bottom style="thin">
        <color indexed="64"/>
      </bottom>
      <diagonal/>
    </border>
    <border>
      <left style="medium">
        <color auto="1"/>
      </left>
      <right style="medium">
        <color rgb="FFFF0000"/>
      </right>
      <top style="medium">
        <color rgb="FFFF0000"/>
      </top>
      <bottom style="medium">
        <color rgb="FFFF0000"/>
      </bottom>
      <diagonal/>
    </border>
    <border>
      <left style="medium">
        <color auto="1"/>
      </left>
      <right style="medium">
        <color rgb="FFFF0000"/>
      </right>
      <top/>
      <bottom style="medium">
        <color rgb="FFFF0000"/>
      </bottom>
      <diagonal/>
    </border>
    <border>
      <left style="medium">
        <color auto="1"/>
      </left>
      <right style="medium">
        <color rgb="FFFF0000"/>
      </right>
      <top/>
      <bottom style="thin">
        <color indexed="64"/>
      </bottom>
      <diagonal/>
    </border>
    <border>
      <left style="medium">
        <color auto="1"/>
      </left>
      <right style="medium">
        <color rgb="FFFF0000"/>
      </right>
      <top style="thin">
        <color indexed="64"/>
      </top>
      <bottom/>
      <diagonal/>
    </border>
    <border>
      <left style="medium">
        <color auto="1"/>
      </left>
      <right style="medium">
        <color rgb="FFFF0000"/>
      </right>
      <top style="thin">
        <color indexed="64"/>
      </top>
      <bottom style="medium">
        <color indexed="64"/>
      </bottom>
      <diagonal/>
    </border>
    <border>
      <left style="medium">
        <color auto="1"/>
      </left>
      <right style="medium">
        <color rgb="FFFF0000"/>
      </right>
      <top style="thin">
        <color indexed="64"/>
      </top>
      <bottom style="thin">
        <color indexed="64"/>
      </bottom>
      <diagonal/>
    </border>
    <border>
      <left style="medium">
        <color auto="1"/>
      </left>
      <right style="medium">
        <color rgb="FFFF0000"/>
      </right>
      <top/>
      <bottom/>
      <diagonal/>
    </border>
    <border>
      <left style="medium">
        <color auto="1"/>
      </left>
      <right style="medium">
        <color rgb="FFFF0000"/>
      </right>
      <top style="medium">
        <color indexed="64"/>
      </top>
      <bottom/>
      <diagonal/>
    </border>
    <border>
      <left/>
      <right style="medium">
        <color rgb="FFFF0000"/>
      </right>
      <top style="medium">
        <color indexed="64"/>
      </top>
      <bottom style="thin">
        <color indexed="64"/>
      </bottom>
      <diagonal/>
    </border>
  </borders>
  <cellStyleXfs count="4">
    <xf numFmtId="0" fontId="0" fillId="0" borderId="0"/>
    <xf numFmtId="0" fontId="50" fillId="0" borderId="0" applyNumberFormat="0" applyFill="0" applyBorder="0" applyAlignment="0" applyProtection="0"/>
    <xf numFmtId="0" fontId="54" fillId="0" borderId="0"/>
    <xf numFmtId="0" fontId="59" fillId="0" borderId="0"/>
  </cellStyleXfs>
  <cellXfs count="734">
    <xf numFmtId="0" fontId="0" fillId="0" borderId="0" xfId="0"/>
    <xf numFmtId="0" fontId="0" fillId="3" borderId="28" xfId="0" applyFill="1" applyBorder="1"/>
    <xf numFmtId="0" fontId="0" fillId="0" borderId="0" xfId="0" applyAlignment="1">
      <alignment vertical="center"/>
    </xf>
    <xf numFmtId="2" fontId="0" fillId="0" borderId="0" xfId="0" applyNumberFormat="1"/>
    <xf numFmtId="0" fontId="0" fillId="3" borderId="35" xfId="0" applyFill="1" applyBorder="1"/>
    <xf numFmtId="0" fontId="2" fillId="0" borderId="0" xfId="0" applyFont="1"/>
    <xf numFmtId="0" fontId="3" fillId="0" borderId="0" xfId="0" applyFont="1"/>
    <xf numFmtId="0" fontId="0" fillId="0" borderId="0" xfId="0" applyAlignment="1">
      <alignment horizontal="center" vertical="center"/>
    </xf>
    <xf numFmtId="0" fontId="5" fillId="0" borderId="0" xfId="0" applyFont="1" applyAlignment="1">
      <alignment horizontal="justify" vertical="center" wrapText="1"/>
    </xf>
    <xf numFmtId="0" fontId="0" fillId="0" borderId="0" xfId="0" applyAlignment="1">
      <alignment wrapText="1"/>
    </xf>
    <xf numFmtId="0" fontId="0" fillId="7" borderId="0" xfId="0" applyFill="1"/>
    <xf numFmtId="0" fontId="0" fillId="7" borderId="0" xfId="0" applyFill="1" applyAlignment="1">
      <alignment vertical="top" wrapText="1"/>
    </xf>
    <xf numFmtId="0" fontId="0" fillId="0" borderId="0" xfId="0" applyAlignment="1">
      <alignment vertical="top" wrapText="1"/>
    </xf>
    <xf numFmtId="0" fontId="3" fillId="7" borderId="63" xfId="0" applyFont="1" applyFill="1" applyBorder="1" applyAlignment="1">
      <alignment horizontal="left" vertical="center"/>
    </xf>
    <xf numFmtId="0" fontId="8" fillId="7" borderId="60" xfId="0" applyFont="1" applyFill="1" applyBorder="1" applyAlignment="1">
      <alignment horizontal="left"/>
    </xf>
    <xf numFmtId="0" fontId="8" fillId="7" borderId="0" xfId="0" applyFont="1" applyFill="1" applyAlignment="1">
      <alignment horizontal="left"/>
    </xf>
    <xf numFmtId="0" fontId="0" fillId="7" borderId="0" xfId="0" applyFill="1" applyAlignment="1">
      <alignment horizontal="left"/>
    </xf>
    <xf numFmtId="0" fontId="1" fillId="7" borderId="60" xfId="0" applyFont="1" applyFill="1" applyBorder="1" applyAlignment="1">
      <alignment horizontal="left"/>
    </xf>
    <xf numFmtId="0" fontId="4" fillId="9" borderId="0" xfId="0" applyFont="1" applyFill="1"/>
    <xf numFmtId="0" fontId="0" fillId="0" borderId="0" xfId="0" applyAlignment="1">
      <alignment vertical="center" wrapText="1"/>
    </xf>
    <xf numFmtId="0" fontId="1" fillId="0" borderId="0" xfId="0" applyFont="1" applyAlignment="1">
      <alignment vertical="center"/>
    </xf>
    <xf numFmtId="0" fontId="0" fillId="7" borderId="0" xfId="0" applyFill="1" applyAlignment="1">
      <alignment horizontal="left" vertical="top" wrapText="1"/>
    </xf>
    <xf numFmtId="0" fontId="0" fillId="7" borderId="0" xfId="0" applyFill="1" applyAlignment="1">
      <alignment horizontal="left" wrapText="1"/>
    </xf>
    <xf numFmtId="0" fontId="1" fillId="5" borderId="7" xfId="0" applyFont="1" applyFill="1" applyBorder="1" applyAlignment="1">
      <alignment horizontal="center" vertical="center" wrapText="1"/>
    </xf>
    <xf numFmtId="0" fontId="1" fillId="5" borderId="45" xfId="0" applyFont="1" applyFill="1" applyBorder="1" applyAlignment="1">
      <alignment horizontal="center" vertical="center" wrapText="1"/>
    </xf>
    <xf numFmtId="0" fontId="1" fillId="0" borderId="0" xfId="0" applyFont="1" applyAlignment="1">
      <alignment horizontal="left" vertical="center" wrapText="1"/>
    </xf>
    <xf numFmtId="0" fontId="0" fillId="3" borderId="5" xfId="0" applyFill="1" applyBorder="1" applyAlignment="1">
      <alignment vertical="center"/>
    </xf>
    <xf numFmtId="0" fontId="0" fillId="3" borderId="5" xfId="0" applyFill="1" applyBorder="1"/>
    <xf numFmtId="0" fontId="8" fillId="0" borderId="0" xfId="0" applyFont="1"/>
    <xf numFmtId="0" fontId="2" fillId="0" borderId="0" xfId="0" applyFont="1" applyAlignment="1">
      <alignment horizontal="center" vertical="center"/>
    </xf>
    <xf numFmtId="2" fontId="1" fillId="0" borderId="0" xfId="0" applyNumberFormat="1" applyFont="1"/>
    <xf numFmtId="0" fontId="4" fillId="0" borderId="0" xfId="0" applyFont="1"/>
    <xf numFmtId="0" fontId="3" fillId="0" borderId="0" xfId="0" applyFont="1" applyAlignment="1">
      <alignment vertical="center"/>
    </xf>
    <xf numFmtId="0" fontId="3" fillId="7" borderId="83" xfId="0" applyFont="1" applyFill="1" applyBorder="1" applyAlignment="1">
      <alignment horizontal="left" vertical="center"/>
    </xf>
    <xf numFmtId="0" fontId="3" fillId="7" borderId="84" xfId="0" applyFont="1" applyFill="1" applyBorder="1" applyAlignment="1">
      <alignment horizontal="left" vertical="center"/>
    </xf>
    <xf numFmtId="0" fontId="0" fillId="7" borderId="82" xfId="0" applyFill="1" applyBorder="1" applyAlignment="1">
      <alignment horizontal="left" vertical="top" wrapText="1"/>
    </xf>
    <xf numFmtId="0" fontId="0" fillId="7" borderId="81" xfId="0" applyFill="1" applyBorder="1"/>
    <xf numFmtId="0" fontId="0" fillId="7" borderId="82" xfId="0" applyFill="1" applyBorder="1" applyAlignment="1">
      <alignment vertical="top" wrapText="1"/>
    </xf>
    <xf numFmtId="0" fontId="0" fillId="7" borderId="87" xfId="0" applyFill="1" applyBorder="1"/>
    <xf numFmtId="0" fontId="6" fillId="0" borderId="61" xfId="0" applyFont="1" applyBorder="1" applyAlignment="1">
      <alignment wrapText="1"/>
    </xf>
    <xf numFmtId="0" fontId="0" fillId="0" borderId="92" xfId="0" applyBorder="1"/>
    <xf numFmtId="0" fontId="0" fillId="0" borderId="93" xfId="0" applyBorder="1"/>
    <xf numFmtId="0" fontId="0" fillId="0" borderId="95" xfId="0" applyBorder="1"/>
    <xf numFmtId="0" fontId="11" fillId="0" borderId="95" xfId="0" applyFont="1" applyBorder="1" applyAlignment="1">
      <alignment vertical="center" wrapText="1"/>
    </xf>
    <xf numFmtId="0" fontId="0" fillId="0" borderId="97" xfId="0" applyBorder="1"/>
    <xf numFmtId="0" fontId="0" fillId="0" borderId="98" xfId="0" applyBorder="1"/>
    <xf numFmtId="0" fontId="1" fillId="0" borderId="97" xfId="0" applyFont="1" applyBorder="1"/>
    <xf numFmtId="2" fontId="0" fillId="0" borderId="10" xfId="0" applyNumberFormat="1" applyBorder="1" applyAlignment="1" applyProtection="1">
      <alignment wrapText="1"/>
      <protection locked="0"/>
    </xf>
    <xf numFmtId="2" fontId="0" fillId="0" borderId="49" xfId="0" applyNumberFormat="1" applyBorder="1" applyAlignment="1" applyProtection="1">
      <alignment wrapText="1"/>
      <protection locked="0"/>
    </xf>
    <xf numFmtId="2" fontId="0" fillId="0" borderId="36" xfId="0" applyNumberFormat="1" applyBorder="1" applyAlignment="1" applyProtection="1">
      <alignment wrapText="1"/>
      <protection locked="0"/>
    </xf>
    <xf numFmtId="2" fontId="0" fillId="0" borderId="30" xfId="0" applyNumberFormat="1" applyBorder="1" applyAlignment="1" applyProtection="1">
      <alignment wrapText="1"/>
      <protection locked="0"/>
    </xf>
    <xf numFmtId="2" fontId="0" fillId="0" borderId="67" xfId="0" applyNumberFormat="1" applyBorder="1" applyAlignment="1" applyProtection="1">
      <alignment wrapText="1"/>
      <protection locked="0"/>
    </xf>
    <xf numFmtId="2" fontId="0" fillId="0" borderId="31" xfId="0" applyNumberFormat="1" applyBorder="1" applyAlignment="1" applyProtection="1">
      <alignment wrapText="1"/>
      <protection locked="0"/>
    </xf>
    <xf numFmtId="0" fontId="0" fillId="0" borderId="36" xfId="0" applyBorder="1" applyAlignment="1" applyProtection="1">
      <alignment wrapText="1"/>
      <protection locked="0"/>
    </xf>
    <xf numFmtId="0" fontId="0" fillId="0" borderId="30" xfId="0" applyBorder="1" applyAlignment="1" applyProtection="1">
      <alignment wrapText="1"/>
      <protection locked="0"/>
    </xf>
    <xf numFmtId="0" fontId="0" fillId="0" borderId="67" xfId="0" applyBorder="1" applyAlignment="1" applyProtection="1">
      <alignment wrapText="1"/>
      <protection locked="0"/>
    </xf>
    <xf numFmtId="0" fontId="0" fillId="0" borderId="31" xfId="0" applyBorder="1" applyAlignment="1" applyProtection="1">
      <alignment wrapText="1"/>
      <protection locked="0"/>
    </xf>
    <xf numFmtId="0" fontId="1" fillId="0" borderId="0" xfId="0" applyFont="1"/>
    <xf numFmtId="0" fontId="11" fillId="0" borderId="0" xfId="0" applyFont="1" applyAlignment="1">
      <alignment vertical="center" wrapText="1"/>
    </xf>
    <xf numFmtId="0" fontId="6" fillId="0" borderId="0" xfId="0" applyFont="1" applyAlignment="1">
      <alignment vertical="center" wrapText="1"/>
    </xf>
    <xf numFmtId="0" fontId="0" fillId="0" borderId="28" xfId="0" applyBorder="1" applyAlignment="1">
      <alignment wrapText="1"/>
    </xf>
    <xf numFmtId="0" fontId="1" fillId="0" borderId="28" xfId="0" applyFont="1" applyBorder="1" applyAlignment="1">
      <alignment horizontal="left" vertical="top" wrapText="1"/>
    </xf>
    <xf numFmtId="0" fontId="18" fillId="12" borderId="70"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6" borderId="1" xfId="0" applyFont="1" applyFill="1" applyBorder="1" applyAlignment="1">
      <alignment horizontal="left" vertical="top" wrapText="1"/>
    </xf>
    <xf numFmtId="0" fontId="4" fillId="6" borderId="4" xfId="0" applyFont="1" applyFill="1" applyBorder="1" applyAlignment="1">
      <alignment vertical="top" wrapText="1"/>
    </xf>
    <xf numFmtId="0" fontId="18" fillId="5" borderId="69" xfId="0" applyFont="1" applyFill="1" applyBorder="1" applyAlignment="1">
      <alignment horizontal="center" vertical="center" wrapText="1"/>
    </xf>
    <xf numFmtId="0" fontId="7" fillId="0" borderId="0" xfId="0" applyFont="1" applyAlignment="1">
      <alignment wrapText="1"/>
    </xf>
    <xf numFmtId="0" fontId="27" fillId="0" borderId="14" xfId="0" applyFont="1" applyBorder="1" applyAlignment="1">
      <alignment wrapText="1"/>
    </xf>
    <xf numFmtId="0" fontId="27" fillId="0" borderId="66" xfId="0" applyFont="1" applyBorder="1" applyAlignment="1">
      <alignment wrapText="1"/>
    </xf>
    <xf numFmtId="0" fontId="27" fillId="0" borderId="0" xfId="0" applyFont="1" applyAlignment="1">
      <alignment wrapText="1"/>
    </xf>
    <xf numFmtId="0" fontId="10" fillId="0" borderId="0" xfId="0" applyFont="1"/>
    <xf numFmtId="0" fontId="3" fillId="3" borderId="28" xfId="0" applyFont="1" applyFill="1" applyBorder="1" applyAlignment="1">
      <alignment vertical="center"/>
    </xf>
    <xf numFmtId="0" fontId="4" fillId="3" borderId="0" xfId="0" applyFont="1" applyFill="1"/>
    <xf numFmtId="0" fontId="4" fillId="3" borderId="35" xfId="0" applyFont="1" applyFill="1" applyBorder="1"/>
    <xf numFmtId="0" fontId="23" fillId="3" borderId="0" xfId="0" applyFont="1" applyFill="1"/>
    <xf numFmtId="0" fontId="4" fillId="3" borderId="19" xfId="0" applyFont="1" applyFill="1" applyBorder="1"/>
    <xf numFmtId="0" fontId="3" fillId="3" borderId="11"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67" xfId="0" applyFont="1" applyFill="1" applyBorder="1" applyAlignment="1">
      <alignment horizontal="center" vertical="center"/>
    </xf>
    <xf numFmtId="0" fontId="3" fillId="3" borderId="28" xfId="0" applyFont="1" applyFill="1" applyBorder="1" applyAlignment="1">
      <alignment horizontal="right" vertical="center"/>
    </xf>
    <xf numFmtId="0" fontId="4" fillId="0" borderId="6" xfId="0" applyFont="1" applyBorder="1" applyAlignment="1" applyProtection="1">
      <alignment vertical="center"/>
      <protection locked="0"/>
    </xf>
    <xf numFmtId="0" fontId="4" fillId="3" borderId="28" xfId="0" applyFont="1" applyFill="1" applyBorder="1" applyAlignment="1">
      <alignment horizontal="right" vertical="center"/>
    </xf>
    <xf numFmtId="0" fontId="32" fillId="0" borderId="0" xfId="0" applyFont="1"/>
    <xf numFmtId="0" fontId="30" fillId="0" borderId="0" xfId="0" applyFont="1"/>
    <xf numFmtId="0" fontId="33" fillId="0" borderId="0" xfId="0" applyFont="1"/>
    <xf numFmtId="0" fontId="30" fillId="7" borderId="53" xfId="0" applyFont="1" applyFill="1" applyBorder="1"/>
    <xf numFmtId="0" fontId="33" fillId="7" borderId="53" xfId="0" applyFont="1" applyFill="1" applyBorder="1"/>
    <xf numFmtId="0" fontId="30" fillId="7" borderId="54" xfId="0" applyFont="1" applyFill="1" applyBorder="1"/>
    <xf numFmtId="0" fontId="30" fillId="7" borderId="55" xfId="0" applyFont="1" applyFill="1" applyBorder="1"/>
    <xf numFmtId="0" fontId="30" fillId="7" borderId="0" xfId="0" applyFont="1" applyFill="1"/>
    <xf numFmtId="0" fontId="33" fillId="7" borderId="0" xfId="0" applyFont="1" applyFill="1"/>
    <xf numFmtId="0" fontId="30" fillId="7" borderId="56" xfId="0" applyFont="1" applyFill="1" applyBorder="1"/>
    <xf numFmtId="0" fontId="30" fillId="7" borderId="58" xfId="0" applyFont="1" applyFill="1" applyBorder="1"/>
    <xf numFmtId="0" fontId="30" fillId="7" borderId="59" xfId="0" applyFont="1" applyFill="1" applyBorder="1"/>
    <xf numFmtId="0" fontId="30" fillId="7" borderId="22" xfId="0" applyFont="1" applyFill="1" applyBorder="1"/>
    <xf numFmtId="0" fontId="30" fillId="0" borderId="91" xfId="0" applyFont="1" applyBorder="1"/>
    <xf numFmtId="0" fontId="30" fillId="0" borderId="92" xfId="0" applyFont="1" applyBorder="1"/>
    <xf numFmtId="0" fontId="16" fillId="0" borderId="94" xfId="0" applyFont="1" applyBorder="1"/>
    <xf numFmtId="0" fontId="16" fillId="0" borderId="0" xfId="0" applyFont="1"/>
    <xf numFmtId="0" fontId="16" fillId="8" borderId="0" xfId="0" applyFont="1" applyFill="1"/>
    <xf numFmtId="0" fontId="30" fillId="0" borderId="94" xfId="0" applyFont="1" applyBorder="1"/>
    <xf numFmtId="0" fontId="30" fillId="5" borderId="1" xfId="0" applyFont="1" applyFill="1" applyBorder="1" applyAlignment="1">
      <alignment vertical="center" wrapText="1"/>
    </xf>
    <xf numFmtId="0" fontId="30" fillId="5" borderId="1" xfId="0" applyFont="1" applyFill="1" applyBorder="1" applyAlignment="1">
      <alignment horizontal="center" wrapText="1"/>
    </xf>
    <xf numFmtId="0" fontId="16" fillId="5" borderId="41" xfId="0" applyFont="1" applyFill="1" applyBorder="1" applyAlignment="1">
      <alignment vertical="center"/>
    </xf>
    <xf numFmtId="1" fontId="30" fillId="0" borderId="29" xfId="0" applyNumberFormat="1" applyFont="1" applyBorder="1" applyProtection="1">
      <protection locked="0"/>
    </xf>
    <xf numFmtId="1" fontId="30" fillId="0" borderId="42" xfId="0" applyNumberFormat="1" applyFont="1" applyBorder="1" applyProtection="1">
      <protection locked="0"/>
    </xf>
    <xf numFmtId="1" fontId="30" fillId="2" borderId="30" xfId="0" applyNumberFormat="1" applyFont="1" applyFill="1" applyBorder="1"/>
    <xf numFmtId="1" fontId="30" fillId="8" borderId="29" xfId="0" applyNumberFormat="1" applyFont="1" applyFill="1" applyBorder="1"/>
    <xf numFmtId="1" fontId="30" fillId="8" borderId="42" xfId="0" applyNumberFormat="1" applyFont="1" applyFill="1" applyBorder="1"/>
    <xf numFmtId="1" fontId="30" fillId="0" borderId="30" xfId="0" applyNumberFormat="1" applyFont="1" applyBorder="1" applyProtection="1">
      <protection locked="0"/>
    </xf>
    <xf numFmtId="1" fontId="30" fillId="8" borderId="30" xfId="0" applyNumberFormat="1" applyFont="1" applyFill="1" applyBorder="1"/>
    <xf numFmtId="1" fontId="30" fillId="8" borderId="76" xfId="0" applyNumberFormat="1" applyFont="1" applyFill="1" applyBorder="1"/>
    <xf numFmtId="1" fontId="30" fillId="2" borderId="76" xfId="0" applyNumberFormat="1" applyFont="1" applyFill="1" applyBorder="1"/>
    <xf numFmtId="1" fontId="30" fillId="2" borderId="1" xfId="0" applyNumberFormat="1" applyFont="1" applyFill="1" applyBorder="1"/>
    <xf numFmtId="1" fontId="30" fillId="8" borderId="0" xfId="0" applyNumberFormat="1" applyFont="1" applyFill="1"/>
    <xf numFmtId="1" fontId="30" fillId="0" borderId="0" xfId="0" applyNumberFormat="1" applyFont="1"/>
    <xf numFmtId="1" fontId="30" fillId="0" borderId="76" xfId="0" applyNumberFormat="1" applyFont="1" applyBorder="1" applyProtection="1">
      <protection locked="0"/>
    </xf>
    <xf numFmtId="1" fontId="34" fillId="0" borderId="0" xfId="0" applyNumberFormat="1" applyFont="1"/>
    <xf numFmtId="0" fontId="30" fillId="0" borderId="96" xfId="0" applyFont="1" applyBorder="1"/>
    <xf numFmtId="0" fontId="30" fillId="0" borderId="97" xfId="0" applyFont="1" applyBorder="1"/>
    <xf numFmtId="0" fontId="16" fillId="0" borderId="97" xfId="0" applyFont="1" applyBorder="1"/>
    <xf numFmtId="0" fontId="30" fillId="8" borderId="0" xfId="0" applyFont="1" applyFill="1"/>
    <xf numFmtId="0" fontId="16" fillId="0" borderId="0" xfId="0" applyFont="1" applyAlignment="1">
      <alignment vertical="center"/>
    </xf>
    <xf numFmtId="0" fontId="16" fillId="5" borderId="1" xfId="0" applyFont="1" applyFill="1" applyBorder="1" applyAlignment="1">
      <alignment horizontal="center" vertical="center" wrapText="1"/>
    </xf>
    <xf numFmtId="1" fontId="16" fillId="5" borderId="1" xfId="0" applyNumberFormat="1" applyFont="1" applyFill="1" applyBorder="1" applyAlignment="1">
      <alignment horizontal="center" vertical="center"/>
    </xf>
    <xf numFmtId="0" fontId="16" fillId="0" borderId="0" xfId="0" applyFont="1" applyAlignment="1">
      <alignment horizontal="center" vertical="center" wrapText="1"/>
    </xf>
    <xf numFmtId="0" fontId="16" fillId="5" borderId="2" xfId="0" applyFont="1" applyFill="1" applyBorder="1" applyAlignment="1">
      <alignment horizontal="center" vertical="center" wrapText="1"/>
    </xf>
    <xf numFmtId="0" fontId="16" fillId="5" borderId="41" xfId="0" applyFont="1" applyFill="1" applyBorder="1" applyAlignment="1">
      <alignment horizontal="center" vertical="center"/>
    </xf>
    <xf numFmtId="0" fontId="30" fillId="0" borderId="47" xfId="0" applyFont="1" applyBorder="1" applyProtection="1">
      <protection locked="0"/>
    </xf>
    <xf numFmtId="0" fontId="30" fillId="2" borderId="18" xfId="0" applyFont="1" applyFill="1" applyBorder="1" applyAlignment="1">
      <alignment horizontal="center" vertical="center"/>
    </xf>
    <xf numFmtId="1" fontId="30" fillId="2" borderId="41" xfId="0" applyNumberFormat="1" applyFont="1" applyFill="1" applyBorder="1"/>
    <xf numFmtId="0" fontId="30" fillId="0" borderId="0" xfId="0" applyFont="1" applyAlignment="1">
      <alignment horizontal="center" vertical="center"/>
    </xf>
    <xf numFmtId="0" fontId="30" fillId="3" borderId="25" xfId="0" applyFont="1" applyFill="1" applyBorder="1" applyAlignment="1">
      <alignment vertical="top"/>
    </xf>
    <xf numFmtId="0" fontId="30" fillId="3" borderId="19" xfId="0" applyFont="1" applyFill="1" applyBorder="1" applyAlignment="1">
      <alignment vertical="top"/>
    </xf>
    <xf numFmtId="0" fontId="30" fillId="3" borderId="20" xfId="0" applyFont="1" applyFill="1" applyBorder="1" applyAlignment="1">
      <alignment vertical="top"/>
    </xf>
    <xf numFmtId="0" fontId="30" fillId="8" borderId="47" xfId="0" applyFont="1" applyFill="1" applyBorder="1" applyAlignment="1">
      <alignment horizontal="right" vertical="center"/>
    </xf>
    <xf numFmtId="0" fontId="30" fillId="8" borderId="18" xfId="0" applyFont="1" applyFill="1" applyBorder="1" applyAlignment="1">
      <alignment horizontal="center" vertical="center"/>
    </xf>
    <xf numFmtId="0" fontId="30" fillId="0" borderId="5" xfId="0" applyFont="1" applyBorder="1" applyAlignment="1" applyProtection="1">
      <alignment horizontal="center"/>
      <protection locked="0"/>
    </xf>
    <xf numFmtId="0" fontId="30" fillId="2" borderId="77" xfId="0" applyFont="1" applyFill="1" applyBorder="1" applyAlignment="1">
      <alignment horizontal="center" vertical="center"/>
    </xf>
    <xf numFmtId="0" fontId="30" fillId="8" borderId="5" xfId="0" applyFont="1" applyFill="1" applyBorder="1" applyAlignment="1">
      <alignment horizontal="right" vertical="center"/>
    </xf>
    <xf numFmtId="0" fontId="30" fillId="8" borderId="77" xfId="0" applyFont="1" applyFill="1" applyBorder="1" applyAlignment="1">
      <alignment horizontal="center" vertical="center"/>
    </xf>
    <xf numFmtId="0" fontId="30" fillId="3" borderId="24" xfId="0" applyFont="1" applyFill="1" applyBorder="1" applyAlignment="1">
      <alignment vertical="top" wrapText="1"/>
    </xf>
    <xf numFmtId="0" fontId="30" fillId="3" borderId="16" xfId="0" applyFont="1" applyFill="1" applyBorder="1" applyAlignment="1">
      <alignment vertical="top"/>
    </xf>
    <xf numFmtId="0" fontId="30" fillId="3" borderId="48" xfId="0" applyFont="1" applyFill="1" applyBorder="1" applyAlignment="1">
      <alignment vertical="top"/>
    </xf>
    <xf numFmtId="0" fontId="30" fillId="0" borderId="5" xfId="0" applyFont="1" applyBorder="1" applyProtection="1">
      <protection locked="0"/>
    </xf>
    <xf numFmtId="0" fontId="30" fillId="2" borderId="21" xfId="0" applyFont="1" applyFill="1" applyBorder="1" applyAlignment="1">
      <alignment horizontal="center" vertical="center"/>
    </xf>
    <xf numFmtId="0" fontId="30" fillId="8" borderId="21" xfId="0" applyFont="1" applyFill="1" applyBorder="1" applyAlignment="1">
      <alignment horizontal="center" vertical="center"/>
    </xf>
    <xf numFmtId="0" fontId="30" fillId="2" borderId="90" xfId="0" applyFont="1" applyFill="1" applyBorder="1" applyAlignment="1">
      <alignment horizontal="center" vertical="center"/>
    </xf>
    <xf numFmtId="0" fontId="30" fillId="0" borderId="14" xfId="0" applyFont="1" applyBorder="1" applyProtection="1">
      <protection locked="0"/>
    </xf>
    <xf numFmtId="0" fontId="30" fillId="3" borderId="7" xfId="0" applyFont="1" applyFill="1" applyBorder="1" applyAlignment="1">
      <alignment horizontal="left" vertical="top" wrapText="1"/>
    </xf>
    <xf numFmtId="0" fontId="30" fillId="3" borderId="45" xfId="0" applyFont="1" applyFill="1" applyBorder="1" applyAlignment="1">
      <alignment horizontal="left" vertical="top" wrapText="1"/>
    </xf>
    <xf numFmtId="0" fontId="30" fillId="0" borderId="11" xfId="0" applyFont="1" applyBorder="1" applyProtection="1">
      <protection locked="0"/>
    </xf>
    <xf numFmtId="0" fontId="30" fillId="2" borderId="65" xfId="0" applyFont="1" applyFill="1" applyBorder="1" applyAlignment="1">
      <alignment horizontal="center" vertical="center"/>
    </xf>
    <xf numFmtId="0" fontId="30" fillId="8" borderId="11" xfId="0" applyFont="1" applyFill="1" applyBorder="1"/>
    <xf numFmtId="0" fontId="30" fillId="8" borderId="38" xfId="0" applyFont="1" applyFill="1" applyBorder="1" applyAlignment="1">
      <alignment horizontal="center" vertical="center"/>
    </xf>
    <xf numFmtId="0" fontId="30" fillId="0" borderId="0" xfId="0" applyFont="1" applyAlignment="1">
      <alignment horizontal="center"/>
    </xf>
    <xf numFmtId="0" fontId="35" fillId="8" borderId="0" xfId="0" applyFont="1" applyFill="1" applyAlignment="1">
      <alignment vertical="center" wrapText="1"/>
    </xf>
    <xf numFmtId="0" fontId="30" fillId="8" borderId="0" xfId="0" applyFont="1" applyFill="1" applyAlignment="1">
      <alignment vertical="center" wrapText="1"/>
    </xf>
    <xf numFmtId="0" fontId="30" fillId="0" borderId="97" xfId="0" applyFont="1" applyBorder="1" applyAlignment="1">
      <alignment horizontal="left" vertical="center" wrapText="1"/>
    </xf>
    <xf numFmtId="0" fontId="30" fillId="0" borderId="0" xfId="0" applyFont="1" applyAlignment="1">
      <alignment horizontal="left" vertical="center" wrapText="1"/>
    </xf>
    <xf numFmtId="0" fontId="30" fillId="0" borderId="92" xfId="0" applyFont="1" applyBorder="1" applyAlignment="1">
      <alignment horizontal="left" vertical="center" wrapText="1"/>
    </xf>
    <xf numFmtId="0" fontId="30" fillId="8" borderId="45" xfId="0" applyFont="1" applyFill="1" applyBorder="1"/>
    <xf numFmtId="0" fontId="30" fillId="0" borderId="0" xfId="0" applyFont="1" applyAlignment="1">
      <alignment horizontal="left" vertical="top"/>
    </xf>
    <xf numFmtId="0" fontId="30" fillId="8" borderId="0" xfId="0" applyFont="1" applyFill="1" applyAlignment="1">
      <alignment horizontal="left" vertical="top"/>
    </xf>
    <xf numFmtId="0" fontId="12" fillId="0" borderId="0" xfId="0" applyFont="1"/>
    <xf numFmtId="0" fontId="36" fillId="7" borderId="55" xfId="0" applyFont="1" applyFill="1" applyBorder="1"/>
    <xf numFmtId="0" fontId="13" fillId="7" borderId="0" xfId="0" applyFont="1" applyFill="1"/>
    <xf numFmtId="0" fontId="37" fillId="7" borderId="0" xfId="0" applyFont="1" applyFill="1"/>
    <xf numFmtId="0" fontId="13" fillId="7" borderId="55" xfId="0" applyFont="1" applyFill="1" applyBorder="1"/>
    <xf numFmtId="0" fontId="13" fillId="7" borderId="57" xfId="0" applyFont="1" applyFill="1" applyBorder="1"/>
    <xf numFmtId="0" fontId="13" fillId="7" borderId="58" xfId="0" applyFont="1" applyFill="1" applyBorder="1"/>
    <xf numFmtId="0" fontId="37" fillId="7" borderId="58" xfId="0" applyFont="1" applyFill="1" applyBorder="1"/>
    <xf numFmtId="0" fontId="12" fillId="7" borderId="52" xfId="0" applyFont="1" applyFill="1" applyBorder="1"/>
    <xf numFmtId="0" fontId="16" fillId="7" borderId="21" xfId="0" applyFont="1" applyFill="1" applyBorder="1"/>
    <xf numFmtId="0" fontId="16" fillId="7" borderId="22" xfId="0" applyFont="1" applyFill="1" applyBorder="1"/>
    <xf numFmtId="0" fontId="16" fillId="7" borderId="23" xfId="0" applyFont="1" applyFill="1" applyBorder="1"/>
    <xf numFmtId="0" fontId="1" fillId="0" borderId="0" xfId="0" applyFont="1" applyAlignment="1">
      <alignment horizontal="center" vertical="center"/>
    </xf>
    <xf numFmtId="0" fontId="0" fillId="0" borderId="0" xfId="0" applyAlignment="1">
      <alignment horizontal="center"/>
    </xf>
    <xf numFmtId="0" fontId="39" fillId="0" borderId="99" xfId="0" applyFont="1" applyBorder="1"/>
    <xf numFmtId="0" fontId="0" fillId="0" borderId="103" xfId="0" applyBorder="1"/>
    <xf numFmtId="0" fontId="0" fillId="0" borderId="104" xfId="0" applyBorder="1"/>
    <xf numFmtId="0" fontId="0" fillId="0" borderId="100" xfId="0" applyBorder="1"/>
    <xf numFmtId="0" fontId="40" fillId="14" borderId="1"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1" fillId="15" borderId="40" xfId="0" applyFont="1" applyFill="1" applyBorder="1" applyAlignment="1">
      <alignment horizontal="center" vertical="center" wrapText="1"/>
    </xf>
    <xf numFmtId="0" fontId="5" fillId="15" borderId="37" xfId="0" applyFont="1" applyFill="1" applyBorder="1" applyAlignment="1">
      <alignment horizontal="left" vertical="center" wrapText="1"/>
    </xf>
    <xf numFmtId="0" fontId="38" fillId="0" borderId="37" xfId="0" applyFont="1" applyBorder="1" applyAlignment="1">
      <alignment horizontal="left" vertical="center" wrapText="1"/>
    </xf>
    <xf numFmtId="0" fontId="40" fillId="16" borderId="1" xfId="0" applyFont="1" applyFill="1" applyBorder="1" applyAlignment="1">
      <alignment horizontal="center" vertical="center" wrapText="1"/>
    </xf>
    <xf numFmtId="0" fontId="40" fillId="16" borderId="4" xfId="0" applyFont="1" applyFill="1" applyBorder="1" applyAlignment="1">
      <alignment horizontal="center" vertical="center" wrapText="1"/>
    </xf>
    <xf numFmtId="0" fontId="41" fillId="15" borderId="40" xfId="0" applyFont="1" applyFill="1" applyBorder="1" applyAlignment="1">
      <alignment horizontal="left" vertical="center" wrapText="1"/>
    </xf>
    <xf numFmtId="0" fontId="5" fillId="0" borderId="40" xfId="0" applyFont="1" applyBorder="1" applyAlignment="1">
      <alignment horizontal="left" vertical="center" wrapText="1"/>
    </xf>
    <xf numFmtId="0" fontId="5" fillId="0" borderId="37" xfId="0" applyFont="1" applyBorder="1" applyAlignment="1">
      <alignment horizontal="left" vertical="center" wrapText="1"/>
    </xf>
    <xf numFmtId="0" fontId="38" fillId="15" borderId="37" xfId="0" applyFont="1" applyFill="1" applyBorder="1" applyAlignment="1">
      <alignment horizontal="left" vertical="center" wrapText="1"/>
    </xf>
    <xf numFmtId="2" fontId="13" fillId="0" borderId="0" xfId="0" applyNumberFormat="1" applyFont="1" applyAlignment="1" applyProtection="1">
      <alignment horizontal="center" vertical="center" wrapText="1"/>
      <protection locked="0"/>
    </xf>
    <xf numFmtId="0" fontId="0" fillId="0" borderId="45" xfId="0" applyBorder="1"/>
    <xf numFmtId="0" fontId="15" fillId="7" borderId="0" xfId="0" applyFont="1" applyFill="1" applyAlignment="1">
      <alignment vertical="center" wrapText="1"/>
    </xf>
    <xf numFmtId="164" fontId="4" fillId="10" borderId="34" xfId="0" applyNumberFormat="1" applyFont="1" applyFill="1" applyBorder="1" applyAlignment="1">
      <alignment horizontal="center"/>
    </xf>
    <xf numFmtId="164" fontId="4" fillId="10" borderId="39" xfId="0" applyNumberFormat="1" applyFont="1" applyFill="1" applyBorder="1" applyAlignment="1">
      <alignment horizontal="center"/>
    </xf>
    <xf numFmtId="164" fontId="3" fillId="10" borderId="4" xfId="0" applyNumberFormat="1" applyFont="1" applyFill="1" applyBorder="1" applyAlignment="1">
      <alignment horizontal="center" vertical="center"/>
    </xf>
    <xf numFmtId="164" fontId="4" fillId="10" borderId="1" xfId="0" applyNumberFormat="1" applyFont="1" applyFill="1" applyBorder="1" applyAlignment="1">
      <alignment horizontal="center"/>
    </xf>
    <xf numFmtId="164" fontId="4" fillId="0" borderId="21" xfId="0" applyNumberFormat="1" applyFont="1" applyBorder="1" applyAlignment="1" applyProtection="1">
      <alignment horizontal="center" vertical="center"/>
      <protection locked="0"/>
    </xf>
    <xf numFmtId="0" fontId="0" fillId="0" borderId="0" xfId="0" quotePrefix="1"/>
    <xf numFmtId="0" fontId="0" fillId="7" borderId="64" xfId="0" applyFill="1" applyBorder="1" applyAlignment="1">
      <alignment horizontal="center" vertical="center"/>
    </xf>
    <xf numFmtId="0" fontId="0" fillId="0" borderId="0" xfId="0" applyAlignment="1">
      <alignment horizontal="left" vertical="top" wrapText="1"/>
    </xf>
    <xf numFmtId="0" fontId="3" fillId="3" borderId="9" xfId="0" applyFont="1" applyFill="1" applyBorder="1" applyAlignment="1">
      <alignment vertical="center"/>
    </xf>
    <xf numFmtId="0" fontId="3" fillId="3" borderId="15" xfId="0" applyFont="1" applyFill="1" applyBorder="1" applyAlignment="1">
      <alignment vertical="center"/>
    </xf>
    <xf numFmtId="0" fontId="4" fillId="3" borderId="15" xfId="0" applyFont="1" applyFill="1" applyBorder="1"/>
    <xf numFmtId="0" fontId="4" fillId="3" borderId="62" xfId="0" applyFont="1" applyFill="1" applyBorder="1"/>
    <xf numFmtId="164" fontId="4" fillId="0" borderId="5" xfId="0" applyNumberFormat="1" applyFont="1" applyBorder="1" applyAlignment="1" applyProtection="1">
      <alignment horizontal="center" vertical="center"/>
      <protection locked="0"/>
    </xf>
    <xf numFmtId="164" fontId="4" fillId="0" borderId="11" xfId="0" applyNumberFormat="1" applyFont="1" applyBorder="1" applyAlignment="1" applyProtection="1">
      <alignment horizontal="center" vertical="center"/>
      <protection locked="0"/>
    </xf>
    <xf numFmtId="0" fontId="3" fillId="3" borderId="28" xfId="0" applyFont="1" applyFill="1" applyBorder="1"/>
    <xf numFmtId="0" fontId="28" fillId="3" borderId="9" xfId="0" applyFont="1" applyFill="1" applyBorder="1" applyAlignment="1">
      <alignment vertical="center"/>
    </xf>
    <xf numFmtId="0" fontId="28" fillId="3" borderId="15" xfId="0" applyFont="1" applyFill="1" applyBorder="1" applyAlignment="1">
      <alignment vertical="center"/>
    </xf>
    <xf numFmtId="0" fontId="0" fillId="3" borderId="15" xfId="0" applyFill="1" applyBorder="1"/>
    <xf numFmtId="0" fontId="0" fillId="3" borderId="62" xfId="0" applyFill="1" applyBorder="1"/>
    <xf numFmtId="0" fontId="7" fillId="3" borderId="14" xfId="0" applyFont="1" applyFill="1" applyBorder="1" applyAlignment="1">
      <alignment horizontal="center" vertical="center"/>
    </xf>
    <xf numFmtId="0" fontId="1" fillId="3" borderId="78" xfId="0" applyFont="1" applyFill="1" applyBorder="1" applyAlignment="1">
      <alignment horizontal="center" vertical="center"/>
    </xf>
    <xf numFmtId="0" fontId="43" fillId="17" borderId="62" xfId="0" applyFont="1" applyFill="1" applyBorder="1" applyAlignment="1">
      <alignment horizontal="center" vertical="center" wrapText="1"/>
    </xf>
    <xf numFmtId="0" fontId="43" fillId="17" borderId="37" xfId="0" applyFont="1" applyFill="1" applyBorder="1" applyAlignment="1">
      <alignment horizontal="center" vertical="center" wrapText="1"/>
    </xf>
    <xf numFmtId="0" fontId="44" fillId="15" borderId="40" xfId="0" applyFont="1" applyFill="1" applyBorder="1" applyAlignment="1">
      <alignment horizontal="center" vertical="center" wrapText="1"/>
    </xf>
    <xf numFmtId="0" fontId="44" fillId="15" borderId="37" xfId="0" applyFont="1" applyFill="1" applyBorder="1" applyAlignment="1">
      <alignment horizontal="center" vertical="center" wrapText="1"/>
    </xf>
    <xf numFmtId="0" fontId="46" fillId="0" borderId="0" xfId="0" applyFont="1" applyAlignment="1">
      <alignment horizontal="justify" vertical="center"/>
    </xf>
    <xf numFmtId="0" fontId="6" fillId="0" borderId="0" xfId="0" applyFont="1" applyAlignment="1">
      <alignment horizontal="left" vertical="center" wrapText="1"/>
    </xf>
    <xf numFmtId="0" fontId="7" fillId="3" borderId="50" xfId="0" applyFont="1" applyFill="1" applyBorder="1" applyAlignment="1">
      <alignment horizontal="center" vertical="center"/>
    </xf>
    <xf numFmtId="0" fontId="44" fillId="0" borderId="0" xfId="0" applyFont="1" applyAlignment="1">
      <alignment horizontal="center" vertical="center" wrapText="1"/>
    </xf>
    <xf numFmtId="0" fontId="3" fillId="0" borderId="108" xfId="0" applyFont="1" applyBorder="1" applyAlignment="1" applyProtection="1">
      <alignment vertical="center"/>
      <protection locked="0"/>
    </xf>
    <xf numFmtId="0" fontId="3" fillId="3" borderId="7" xfId="0" applyFont="1" applyFill="1" applyBorder="1" applyAlignment="1">
      <alignment vertical="center"/>
    </xf>
    <xf numFmtId="0" fontId="4" fillId="0" borderId="50" xfId="0" applyFont="1" applyBorder="1" applyProtection="1">
      <protection locked="0"/>
    </xf>
    <xf numFmtId="0" fontId="3" fillId="3" borderId="46" xfId="0" applyFont="1" applyFill="1" applyBorder="1" applyAlignment="1">
      <alignment vertical="center"/>
    </xf>
    <xf numFmtId="0" fontId="23" fillId="3" borderId="7" xfId="0" applyFont="1" applyFill="1" applyBorder="1" applyAlignment="1">
      <alignment horizontal="left" vertical="top" wrapText="1"/>
    </xf>
    <xf numFmtId="0" fontId="3" fillId="3" borderId="35" xfId="0" applyFont="1" applyFill="1" applyBorder="1" applyAlignment="1">
      <alignment horizontal="center" vertical="center"/>
    </xf>
    <xf numFmtId="0" fontId="3" fillId="3" borderId="13" xfId="0" applyFont="1" applyFill="1" applyBorder="1" applyAlignment="1">
      <alignment horizontal="left" vertical="top" wrapText="1"/>
    </xf>
    <xf numFmtId="0" fontId="30" fillId="0" borderId="37" xfId="0" applyFont="1" applyBorder="1"/>
    <xf numFmtId="0" fontId="30" fillId="0" borderId="108" xfId="0" applyFont="1" applyBorder="1"/>
    <xf numFmtId="0" fontId="30" fillId="2" borderId="12" xfId="0" applyFont="1" applyFill="1" applyBorder="1"/>
    <xf numFmtId="0" fontId="30" fillId="19" borderId="37" xfId="0" applyFont="1" applyFill="1" applyBorder="1"/>
    <xf numFmtId="0" fontId="16" fillId="5" borderId="12" xfId="0" applyFont="1" applyFill="1" applyBorder="1" applyAlignment="1">
      <alignment horizontal="center"/>
    </xf>
    <xf numFmtId="0" fontId="16" fillId="5" borderId="4" xfId="0" applyFont="1" applyFill="1" applyBorder="1" applyAlignment="1">
      <alignment horizontal="center"/>
    </xf>
    <xf numFmtId="0" fontId="30" fillId="20" borderId="0" xfId="0" applyFont="1" applyFill="1"/>
    <xf numFmtId="0" fontId="30" fillId="20" borderId="47" xfId="0" applyFont="1" applyFill="1" applyBorder="1" applyProtection="1">
      <protection locked="0"/>
    </xf>
    <xf numFmtId="0" fontId="30" fillId="20" borderId="108" xfId="0" applyFont="1" applyFill="1" applyBorder="1"/>
    <xf numFmtId="0" fontId="30" fillId="20" borderId="11" xfId="0" applyFont="1" applyFill="1" applyBorder="1" applyProtection="1">
      <protection locked="0"/>
    </xf>
    <xf numFmtId="0" fontId="30" fillId="20" borderId="37" xfId="0" applyFont="1" applyFill="1" applyBorder="1"/>
    <xf numFmtId="164" fontId="30" fillId="2" borderId="12" xfId="0" applyNumberFormat="1" applyFont="1" applyFill="1" applyBorder="1"/>
    <xf numFmtId="164" fontId="30" fillId="19" borderId="37" xfId="0" applyNumberFormat="1" applyFont="1" applyFill="1" applyBorder="1"/>
    <xf numFmtId="0" fontId="0" fillId="0" borderId="35" xfId="0" applyBorder="1" applyAlignment="1">
      <alignment wrapText="1"/>
    </xf>
    <xf numFmtId="0" fontId="7" fillId="0" borderId="35" xfId="0" applyFont="1" applyBorder="1" applyAlignment="1">
      <alignment wrapText="1"/>
    </xf>
    <xf numFmtId="0" fontId="4" fillId="3" borderId="30" xfId="0" applyFont="1" applyFill="1" applyBorder="1" applyAlignment="1" applyProtection="1">
      <alignment vertical="center" wrapText="1"/>
      <protection locked="0"/>
    </xf>
    <xf numFmtId="0" fontId="4" fillId="3" borderId="29" xfId="0" applyFont="1" applyFill="1" applyBorder="1" applyAlignment="1" applyProtection="1">
      <alignment vertical="center" wrapText="1"/>
      <protection locked="0"/>
    </xf>
    <xf numFmtId="0" fontId="0" fillId="0" borderId="29" xfId="0" applyBorder="1" applyAlignment="1" applyProtection="1">
      <alignment wrapText="1"/>
      <protection locked="0"/>
    </xf>
    <xf numFmtId="0" fontId="3" fillId="2" borderId="1" xfId="0" applyFont="1" applyFill="1" applyBorder="1" applyAlignment="1">
      <alignment horizontal="center" vertical="center" wrapText="1"/>
    </xf>
    <xf numFmtId="2" fontId="13" fillId="0" borderId="114" xfId="0" applyNumberFormat="1" applyFont="1" applyBorder="1" applyAlignment="1" applyProtection="1">
      <alignment horizontal="center" vertical="center" wrapText="1"/>
      <protection locked="0"/>
    </xf>
    <xf numFmtId="0" fontId="3" fillId="6" borderId="4" xfId="0" applyFont="1" applyFill="1" applyBorder="1" applyAlignment="1">
      <alignment horizontal="left" vertical="center" wrapText="1"/>
    </xf>
    <xf numFmtId="0" fontId="3" fillId="21" borderId="69" xfId="0" applyFont="1" applyFill="1" applyBorder="1" applyAlignment="1">
      <alignment horizontal="center" vertical="center" wrapText="1"/>
    </xf>
    <xf numFmtId="0" fontId="0" fillId="0" borderId="112" xfId="0" applyBorder="1" applyAlignment="1" applyProtection="1">
      <alignment wrapText="1"/>
      <protection locked="0"/>
    </xf>
    <xf numFmtId="2" fontId="13" fillId="0" borderId="115" xfId="0" applyNumberFormat="1" applyFont="1" applyBorder="1" applyAlignment="1" applyProtection="1">
      <alignment horizontal="center" vertical="center" wrapText="1"/>
      <protection locked="0"/>
    </xf>
    <xf numFmtId="2" fontId="13" fillId="0" borderId="116" xfId="0" applyNumberFormat="1" applyFont="1" applyBorder="1" applyAlignment="1" applyProtection="1">
      <alignment horizontal="center" vertical="center" wrapText="1"/>
      <protection locked="0"/>
    </xf>
    <xf numFmtId="2" fontId="0" fillId="0" borderId="112" xfId="0" applyNumberFormat="1" applyBorder="1" applyAlignment="1" applyProtection="1">
      <alignment wrapText="1"/>
      <protection locked="0"/>
    </xf>
    <xf numFmtId="2" fontId="0" fillId="0" borderId="29" xfId="0" applyNumberFormat="1" applyBorder="1" applyAlignment="1" applyProtection="1">
      <alignment wrapText="1"/>
      <protection locked="0"/>
    </xf>
    <xf numFmtId="2" fontId="13" fillId="0" borderId="119" xfId="0" applyNumberFormat="1" applyFont="1" applyBorder="1" applyAlignment="1" applyProtection="1">
      <alignment horizontal="center" vertical="center" wrapText="1"/>
      <protection locked="0"/>
    </xf>
    <xf numFmtId="2" fontId="0" fillId="0" borderId="122" xfId="0" applyNumberFormat="1" applyBorder="1" applyAlignment="1" applyProtection="1">
      <alignment wrapText="1"/>
      <protection locked="0"/>
    </xf>
    <xf numFmtId="2" fontId="0" fillId="0" borderId="118" xfId="0" applyNumberFormat="1" applyBorder="1" applyAlignment="1" applyProtection="1">
      <alignment wrapText="1"/>
      <protection locked="0"/>
    </xf>
    <xf numFmtId="2" fontId="0" fillId="0" borderId="78" xfId="0" applyNumberFormat="1" applyBorder="1" applyAlignment="1" applyProtection="1">
      <alignment wrapText="1"/>
      <protection locked="0"/>
    </xf>
    <xf numFmtId="0" fontId="0" fillId="0" borderId="78" xfId="0" applyBorder="1" applyAlignment="1" applyProtection="1">
      <alignment wrapText="1"/>
      <protection locked="0"/>
    </xf>
    <xf numFmtId="0" fontId="0" fillId="0" borderId="76" xfId="0" applyBorder="1" applyAlignment="1" applyProtection="1">
      <alignment wrapText="1"/>
      <protection locked="0"/>
    </xf>
    <xf numFmtId="2" fontId="13" fillId="0" borderId="123" xfId="0" applyNumberFormat="1" applyFont="1" applyBorder="1" applyAlignment="1" applyProtection="1">
      <alignment horizontal="center" vertical="center" wrapText="1"/>
      <protection locked="0"/>
    </xf>
    <xf numFmtId="2" fontId="13" fillId="0" borderId="124" xfId="0" applyNumberFormat="1" applyFont="1" applyBorder="1" applyAlignment="1" applyProtection="1">
      <alignment horizontal="center" vertical="center" wrapText="1"/>
      <protection locked="0"/>
    </xf>
    <xf numFmtId="2" fontId="0" fillId="0" borderId="125" xfId="0" applyNumberFormat="1" applyBorder="1" applyAlignment="1" applyProtection="1">
      <alignment wrapText="1"/>
      <protection locked="0"/>
    </xf>
    <xf numFmtId="2" fontId="0" fillId="0" borderId="35" xfId="0" applyNumberFormat="1" applyBorder="1" applyAlignment="1" applyProtection="1">
      <alignment wrapText="1"/>
      <protection locked="0"/>
    </xf>
    <xf numFmtId="2" fontId="13" fillId="0" borderId="127" xfId="0" applyNumberFormat="1" applyFont="1" applyBorder="1" applyAlignment="1" applyProtection="1">
      <alignment horizontal="center" vertical="center" wrapText="1"/>
      <protection locked="0"/>
    </xf>
    <xf numFmtId="0" fontId="18" fillId="12" borderId="100" xfId="0" applyFont="1" applyFill="1" applyBorder="1" applyAlignment="1">
      <alignment horizontal="center" vertical="top" wrapText="1"/>
    </xf>
    <xf numFmtId="0" fontId="7" fillId="0" borderId="15" xfId="0" applyFont="1" applyBorder="1" applyAlignment="1">
      <alignment wrapText="1"/>
    </xf>
    <xf numFmtId="0" fontId="0" fillId="0" borderId="16" xfId="0" applyBorder="1" applyAlignment="1">
      <alignment wrapText="1"/>
    </xf>
    <xf numFmtId="0" fontId="0" fillId="0" borderId="129" xfId="0" applyBorder="1" applyAlignment="1">
      <alignment wrapText="1"/>
    </xf>
    <xf numFmtId="0" fontId="0" fillId="0" borderId="76" xfId="0" applyBorder="1" applyAlignment="1">
      <alignment wrapText="1"/>
    </xf>
    <xf numFmtId="0" fontId="3" fillId="11" borderId="35" xfId="0" applyFont="1" applyFill="1" applyBorder="1" applyAlignment="1">
      <alignment horizontal="center" vertical="center"/>
    </xf>
    <xf numFmtId="0" fontId="26" fillId="3" borderId="7" xfId="0" applyFont="1" applyFill="1" applyBorder="1" applyAlignment="1">
      <alignment horizontal="right" vertical="center"/>
    </xf>
    <xf numFmtId="0" fontId="6" fillId="0" borderId="0" xfId="0" applyFont="1"/>
    <xf numFmtId="164" fontId="3" fillId="10" borderId="32" xfId="0" applyNumberFormat="1" applyFont="1" applyFill="1" applyBorder="1" applyAlignment="1">
      <alignment horizontal="center"/>
    </xf>
    <xf numFmtId="164" fontId="3" fillId="10" borderId="1" xfId="0" applyNumberFormat="1" applyFont="1" applyFill="1" applyBorder="1" applyAlignment="1">
      <alignment horizontal="center"/>
    </xf>
    <xf numFmtId="164" fontId="4" fillId="0" borderId="23" xfId="0" applyNumberFormat="1" applyFont="1" applyBorder="1" applyAlignment="1" applyProtection="1">
      <alignment horizontal="center"/>
      <protection locked="0"/>
    </xf>
    <xf numFmtId="164" fontId="4" fillId="0" borderId="5" xfId="0" applyNumberFormat="1" applyFont="1" applyBorder="1" applyAlignment="1" applyProtection="1">
      <alignment horizontal="center"/>
      <protection locked="0"/>
    </xf>
    <xf numFmtId="164" fontId="4" fillId="0" borderId="21" xfId="0" applyNumberFormat="1" applyFont="1" applyBorder="1" applyAlignment="1" applyProtection="1">
      <alignment horizontal="center"/>
      <protection locked="0"/>
    </xf>
    <xf numFmtId="164" fontId="4" fillId="0" borderId="106" xfId="0" applyNumberFormat="1" applyFont="1" applyBorder="1" applyAlignment="1" applyProtection="1">
      <alignment horizontal="center"/>
      <protection locked="0"/>
    </xf>
    <xf numFmtId="0" fontId="26" fillId="3" borderId="0" xfId="0" applyFont="1" applyFill="1" applyAlignment="1">
      <alignment horizontal="right" vertical="center"/>
    </xf>
    <xf numFmtId="0" fontId="26" fillId="3" borderId="45" xfId="0" applyFont="1" applyFill="1" applyBorder="1" applyAlignment="1">
      <alignment horizontal="right" vertical="center"/>
    </xf>
    <xf numFmtId="164" fontId="9" fillId="6" borderId="46" xfId="0" applyNumberFormat="1" applyFont="1" applyFill="1" applyBorder="1"/>
    <xf numFmtId="164" fontId="9" fillId="6" borderId="44" xfId="0" applyNumberFormat="1" applyFont="1" applyFill="1" applyBorder="1"/>
    <xf numFmtId="0" fontId="4" fillId="0" borderId="0" xfId="0" applyFont="1" applyAlignment="1">
      <alignment vertical="center"/>
    </xf>
    <xf numFmtId="2" fontId="4" fillId="5" borderId="105" xfId="0" applyNumberFormat="1" applyFont="1" applyFill="1" applyBorder="1" applyAlignment="1">
      <alignment vertical="center"/>
    </xf>
    <xf numFmtId="164" fontId="9" fillId="6" borderId="47" xfId="0" applyNumberFormat="1" applyFont="1" applyFill="1" applyBorder="1"/>
    <xf numFmtId="164" fontId="9" fillId="6" borderId="108" xfId="0" applyNumberFormat="1" applyFont="1" applyFill="1" applyBorder="1"/>
    <xf numFmtId="164" fontId="9" fillId="6" borderId="5" xfId="0" applyNumberFormat="1" applyFont="1" applyFill="1" applyBorder="1"/>
    <xf numFmtId="164" fontId="9" fillId="6" borderId="106" xfId="0" applyNumberFormat="1" applyFont="1" applyFill="1" applyBorder="1"/>
    <xf numFmtId="164" fontId="4" fillId="0" borderId="14" xfId="0" applyNumberFormat="1" applyFont="1" applyBorder="1" applyAlignment="1" applyProtection="1">
      <alignment horizontal="center" vertical="center"/>
      <protection locked="0"/>
    </xf>
    <xf numFmtId="14" fontId="4" fillId="0" borderId="21" xfId="0" applyNumberFormat="1" applyFont="1" applyBorder="1" applyAlignment="1" applyProtection="1">
      <alignment horizontal="center" vertical="center"/>
      <protection locked="0"/>
    </xf>
    <xf numFmtId="14" fontId="4" fillId="0" borderId="5" xfId="0" applyNumberFormat="1" applyFont="1" applyBorder="1" applyAlignment="1" applyProtection="1">
      <alignment horizontal="center" vertical="center"/>
      <protection locked="0"/>
    </xf>
    <xf numFmtId="0" fontId="4" fillId="3" borderId="102" xfId="0" applyFont="1" applyFill="1" applyBorder="1" applyAlignment="1" applyProtection="1">
      <alignment horizontal="left" vertical="center" wrapText="1"/>
      <protection locked="0"/>
    </xf>
    <xf numFmtId="0" fontId="4" fillId="3" borderId="107" xfId="0" applyFont="1" applyFill="1" applyBorder="1" applyAlignment="1" applyProtection="1">
      <alignment horizontal="left" vertical="center" wrapText="1"/>
      <protection locked="0"/>
    </xf>
    <xf numFmtId="2" fontId="13" fillId="0" borderId="72" xfId="0" applyNumberFormat="1" applyFont="1" applyBorder="1" applyAlignment="1" applyProtection="1">
      <alignment horizontal="center" vertical="center" wrapText="1"/>
      <protection locked="0"/>
    </xf>
    <xf numFmtId="0" fontId="16" fillId="0" borderId="76" xfId="0" applyFont="1" applyBorder="1" applyAlignment="1">
      <alignment horizontal="center" vertical="center" wrapText="1"/>
    </xf>
    <xf numFmtId="0" fontId="16" fillId="0" borderId="122" xfId="0" applyFont="1" applyBorder="1" applyAlignment="1">
      <alignment horizontal="center" vertical="center" wrapText="1"/>
    </xf>
    <xf numFmtId="0" fontId="16" fillId="0" borderId="16" xfId="0" applyFont="1" applyBorder="1" applyAlignment="1">
      <alignment horizontal="center" vertical="center" wrapText="1"/>
    </xf>
    <xf numFmtId="0" fontId="16" fillId="21" borderId="10" xfId="0" applyFont="1" applyFill="1" applyBorder="1" applyAlignment="1">
      <alignment horizontal="left" vertical="center" wrapText="1"/>
    </xf>
    <xf numFmtId="0" fontId="16" fillId="21" borderId="75" xfId="0" applyFont="1" applyFill="1" applyBorder="1" applyAlignment="1">
      <alignment horizontal="left" vertical="center" wrapText="1"/>
    </xf>
    <xf numFmtId="0" fontId="16" fillId="21" borderId="15" xfId="0" applyFont="1" applyFill="1" applyBorder="1" applyAlignment="1">
      <alignment horizontal="left" vertical="center" wrapText="1"/>
    </xf>
    <xf numFmtId="0" fontId="16" fillId="21" borderId="9" xfId="0" applyFont="1" applyFill="1" applyBorder="1" applyAlignment="1">
      <alignment horizontal="left" vertical="center" wrapText="1"/>
    </xf>
    <xf numFmtId="0" fontId="17" fillId="21" borderId="15" xfId="0" applyFont="1" applyFill="1" applyBorder="1" applyAlignment="1">
      <alignment horizontal="left" vertical="center" wrapText="1"/>
    </xf>
    <xf numFmtId="0" fontId="17" fillId="21" borderId="62" xfId="0" applyFont="1" applyFill="1" applyBorder="1" applyAlignment="1">
      <alignment horizontal="left" vertical="center" wrapText="1"/>
    </xf>
    <xf numFmtId="0" fontId="53" fillId="0" borderId="0" xfId="0" applyFont="1" applyAlignment="1">
      <alignment wrapText="1"/>
    </xf>
    <xf numFmtId="2" fontId="13" fillId="0" borderId="127" xfId="0" applyNumberFormat="1" applyFont="1" applyBorder="1" applyAlignment="1" applyProtection="1">
      <alignment horizontal="left" vertical="top" wrapText="1"/>
      <protection locked="0"/>
    </xf>
    <xf numFmtId="0" fontId="0" fillId="0" borderId="112" xfId="0" applyBorder="1" applyAlignment="1" applyProtection="1">
      <alignment horizontal="left" vertical="top" wrapText="1"/>
      <protection locked="0"/>
    </xf>
    <xf numFmtId="2" fontId="13" fillId="0" borderId="116" xfId="0" applyNumberFormat="1" applyFont="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2" fontId="13" fillId="0" borderId="115" xfId="0" applyNumberFormat="1" applyFont="1" applyBorder="1" applyAlignment="1" applyProtection="1">
      <alignment horizontal="left" vertical="top" wrapText="1"/>
      <protection locked="0"/>
    </xf>
    <xf numFmtId="2" fontId="13" fillId="0" borderId="114" xfId="0" applyNumberFormat="1" applyFont="1" applyBorder="1" applyAlignment="1" applyProtection="1">
      <alignment horizontal="left" vertical="top" wrapText="1"/>
      <protection locked="0"/>
    </xf>
    <xf numFmtId="0" fontId="0" fillId="0" borderId="67"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2" fontId="0" fillId="0" borderId="10" xfId="0" applyNumberFormat="1" applyBorder="1" applyAlignment="1" applyProtection="1">
      <alignment horizontal="left" vertical="top" wrapText="1"/>
      <protection locked="0"/>
    </xf>
    <xf numFmtId="2" fontId="0" fillId="0" borderId="49" xfId="0" applyNumberFormat="1" applyBorder="1" applyAlignment="1" applyProtection="1">
      <alignment horizontal="left" vertical="top" wrapText="1"/>
      <protection locked="0"/>
    </xf>
    <xf numFmtId="2" fontId="0" fillId="0" borderId="36" xfId="0" applyNumberFormat="1" applyBorder="1" applyAlignment="1" applyProtection="1">
      <alignment horizontal="left" vertical="top" wrapText="1"/>
      <protection locked="0"/>
    </xf>
    <xf numFmtId="2" fontId="0" fillId="0" borderId="30" xfId="0" applyNumberFormat="1" applyBorder="1" applyAlignment="1" applyProtection="1">
      <alignment horizontal="left" vertical="top" wrapText="1"/>
      <protection locked="0"/>
    </xf>
    <xf numFmtId="2" fontId="13" fillId="0" borderId="119" xfId="0" applyNumberFormat="1" applyFont="1" applyBorder="1" applyAlignment="1" applyProtection="1">
      <alignment horizontal="left" vertical="top" wrapText="1"/>
      <protection locked="0"/>
    </xf>
    <xf numFmtId="2" fontId="0" fillId="0" borderId="67" xfId="0" applyNumberFormat="1" applyBorder="1" applyAlignment="1" applyProtection="1">
      <alignment horizontal="left" vertical="top" wrapText="1"/>
      <protection locked="0"/>
    </xf>
    <xf numFmtId="2" fontId="0" fillId="0" borderId="31" xfId="0" applyNumberFormat="1" applyBorder="1" applyAlignment="1" applyProtection="1">
      <alignment horizontal="left" vertical="top" wrapText="1"/>
      <protection locked="0"/>
    </xf>
    <xf numFmtId="2" fontId="0" fillId="0" borderId="112" xfId="0" applyNumberFormat="1" applyBorder="1" applyAlignment="1" applyProtection="1">
      <alignment horizontal="left" vertical="top" wrapText="1"/>
      <protection locked="0"/>
    </xf>
    <xf numFmtId="2" fontId="0" fillId="0" borderId="78" xfId="0" applyNumberFormat="1" applyBorder="1" applyAlignment="1" applyProtection="1">
      <alignment horizontal="left" vertical="top" wrapText="1"/>
      <protection locked="0"/>
    </xf>
    <xf numFmtId="2" fontId="0" fillId="0" borderId="122" xfId="0" applyNumberFormat="1" applyBorder="1" applyAlignment="1" applyProtection="1">
      <alignment horizontal="left" vertical="top" wrapText="1"/>
      <protection locked="0"/>
    </xf>
    <xf numFmtId="2" fontId="0" fillId="0" borderId="118" xfId="0" applyNumberFormat="1"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2" fontId="13" fillId="0" borderId="123" xfId="0" applyNumberFormat="1" applyFont="1" applyBorder="1" applyAlignment="1" applyProtection="1">
      <alignment horizontal="left" vertical="top" wrapText="1"/>
      <protection locked="0"/>
    </xf>
    <xf numFmtId="2" fontId="13" fillId="0" borderId="124" xfId="0" applyNumberFormat="1" applyFont="1" applyBorder="1" applyAlignment="1" applyProtection="1">
      <alignment horizontal="left" vertical="top" wrapText="1"/>
      <protection locked="0"/>
    </xf>
    <xf numFmtId="2" fontId="0" fillId="0" borderId="125" xfId="0" applyNumberFormat="1" applyBorder="1" applyAlignment="1" applyProtection="1">
      <alignment horizontal="left" vertical="top" wrapText="1"/>
      <protection locked="0"/>
    </xf>
    <xf numFmtId="2" fontId="0" fillId="0" borderId="35" xfId="0" applyNumberFormat="1" applyBorder="1" applyAlignment="1" applyProtection="1">
      <alignment horizontal="left" vertical="top" wrapText="1"/>
      <protection locked="0"/>
    </xf>
    <xf numFmtId="0" fontId="16" fillId="0" borderId="16" xfId="0" applyFont="1" applyBorder="1" applyAlignment="1">
      <alignment horizontal="left" vertical="top" wrapText="1"/>
    </xf>
    <xf numFmtId="0" fontId="16" fillId="0" borderId="122" xfId="0" applyFont="1" applyBorder="1" applyAlignment="1">
      <alignment horizontal="left" vertical="top" wrapText="1"/>
    </xf>
    <xf numFmtId="0" fontId="16" fillId="0" borderId="76" xfId="0" applyFont="1" applyBorder="1" applyAlignment="1">
      <alignment horizontal="left" vertical="top" wrapText="1"/>
    </xf>
    <xf numFmtId="0" fontId="0" fillId="0" borderId="16" xfId="0" applyBorder="1" applyAlignment="1">
      <alignment horizontal="left" vertical="top" wrapText="1"/>
    </xf>
    <xf numFmtId="0" fontId="0" fillId="0" borderId="129" xfId="0" applyBorder="1" applyAlignment="1">
      <alignment horizontal="left" vertical="top" wrapText="1"/>
    </xf>
    <xf numFmtId="0" fontId="0" fillId="0" borderId="76" xfId="0" applyBorder="1" applyAlignment="1">
      <alignment horizontal="left" vertical="top" wrapText="1"/>
    </xf>
    <xf numFmtId="0" fontId="16" fillId="21" borderId="3" xfId="0" applyFont="1" applyFill="1" applyBorder="1" applyAlignment="1">
      <alignment horizontal="center" vertical="center" wrapText="1"/>
    </xf>
    <xf numFmtId="0" fontId="16" fillId="21" borderId="4" xfId="0" applyFont="1" applyFill="1" applyBorder="1" applyAlignment="1">
      <alignment horizontal="center" vertical="center" wrapText="1"/>
    </xf>
    <xf numFmtId="0" fontId="16" fillId="21" borderId="9" xfId="0" applyFont="1" applyFill="1" applyBorder="1" applyAlignment="1">
      <alignment horizontal="center" vertical="center" wrapText="1"/>
    </xf>
    <xf numFmtId="0" fontId="23" fillId="19" borderId="3" xfId="0" applyFont="1" applyFill="1" applyBorder="1" applyAlignment="1">
      <alignment horizontal="left" vertical="center" wrapText="1"/>
    </xf>
    <xf numFmtId="0" fontId="23" fillId="19" borderId="4" xfId="0" applyFont="1" applyFill="1" applyBorder="1" applyAlignment="1">
      <alignment horizontal="left" vertical="center" wrapText="1"/>
    </xf>
    <xf numFmtId="0" fontId="23" fillId="19" borderId="7" xfId="0" applyFont="1" applyFill="1" applyBorder="1" applyAlignment="1">
      <alignment horizontal="left" vertical="center" wrapText="1"/>
    </xf>
    <xf numFmtId="2" fontId="13" fillId="0" borderId="127" xfId="2" applyNumberFormat="1" applyFont="1" applyBorder="1" applyAlignment="1" applyProtection="1">
      <alignment horizontal="left" vertical="top" wrapText="1"/>
      <protection locked="0"/>
    </xf>
    <xf numFmtId="2" fontId="13" fillId="0" borderId="133" xfId="0" applyNumberFormat="1" applyFont="1" applyBorder="1" applyAlignment="1" applyProtection="1">
      <alignment horizontal="left" vertical="top" wrapText="1"/>
      <protection locked="0"/>
    </xf>
    <xf numFmtId="2" fontId="13" fillId="0" borderId="134" xfId="0" applyNumberFormat="1" applyFont="1" applyBorder="1" applyAlignment="1" applyProtection="1">
      <alignment horizontal="left" vertical="top" wrapText="1"/>
      <protection locked="0"/>
    </xf>
    <xf numFmtId="0" fontId="18" fillId="5" borderId="69" xfId="0" applyFont="1" applyFill="1" applyBorder="1" applyAlignment="1">
      <alignment horizontal="center" vertical="top" wrapText="1"/>
    </xf>
    <xf numFmtId="0" fontId="1" fillId="7" borderId="60" xfId="0" applyFont="1" applyFill="1" applyBorder="1" applyAlignment="1">
      <alignment horizontal="left" vertical="top"/>
    </xf>
    <xf numFmtId="0" fontId="54" fillId="0" borderId="0" xfId="2" applyProtection="1">
      <protection locked="0"/>
    </xf>
    <xf numFmtId="0" fontId="54" fillId="22" borderId="0" xfId="2" applyFill="1" applyProtection="1">
      <protection locked="0"/>
    </xf>
    <xf numFmtId="0" fontId="55" fillId="22" borderId="0" xfId="0" applyFont="1" applyFill="1" applyAlignment="1" applyProtection="1">
      <alignment vertical="top" wrapText="1"/>
      <protection locked="0"/>
    </xf>
    <xf numFmtId="0" fontId="55" fillId="22" borderId="0" xfId="0" applyFont="1" applyFill="1" applyAlignment="1" applyProtection="1">
      <alignment horizontal="left" vertical="top" wrapText="1"/>
      <protection locked="0"/>
    </xf>
    <xf numFmtId="2" fontId="13" fillId="0" borderId="72" xfId="0" applyNumberFormat="1" applyFont="1" applyBorder="1" applyAlignment="1" applyProtection="1">
      <alignment horizontal="left" vertical="top" wrapText="1"/>
      <protection locked="0"/>
    </xf>
    <xf numFmtId="2" fontId="0" fillId="0" borderId="29" xfId="0" applyNumberFormat="1"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23" borderId="0" xfId="0" applyFill="1" applyAlignment="1">
      <alignment vertical="top" wrapText="1"/>
    </xf>
    <xf numFmtId="0" fontId="2" fillId="23" borderId="0" xfId="0" applyFont="1" applyFill="1"/>
    <xf numFmtId="0" fontId="0" fillId="23" borderId="0" xfId="0" applyFill="1"/>
    <xf numFmtId="1" fontId="0" fillId="23" borderId="136" xfId="0" applyNumberFormat="1" applyFill="1" applyBorder="1"/>
    <xf numFmtId="1" fontId="0" fillId="23" borderId="137" xfId="0" applyNumberFormat="1" applyFill="1" applyBorder="1"/>
    <xf numFmtId="1" fontId="0" fillId="23" borderId="138" xfId="0" applyNumberFormat="1" applyFill="1" applyBorder="1"/>
    <xf numFmtId="1" fontId="0" fillId="23" borderId="0" xfId="0" applyNumberFormat="1" applyFill="1"/>
    <xf numFmtId="1" fontId="0" fillId="23" borderId="139" xfId="0" applyNumberFormat="1" applyFill="1" applyBorder="1"/>
    <xf numFmtId="1" fontId="0" fillId="23" borderId="140" xfId="0" applyNumberFormat="1" applyFill="1" applyBorder="1"/>
    <xf numFmtId="1" fontId="0" fillId="23" borderId="141" xfId="0" applyNumberFormat="1" applyFill="1" applyBorder="1"/>
    <xf numFmtId="1" fontId="0" fillId="23" borderId="142" xfId="0" applyNumberFormat="1" applyFill="1" applyBorder="1"/>
    <xf numFmtId="1" fontId="0" fillId="23" borderId="143" xfId="0" applyNumberFormat="1" applyFill="1" applyBorder="1"/>
    <xf numFmtId="0" fontId="0" fillId="6" borderId="0" xfId="0" applyFill="1" applyAlignment="1">
      <alignment horizontal="right"/>
    </xf>
    <xf numFmtId="1" fontId="0" fillId="6" borderId="0" xfId="0" applyNumberFormat="1" applyFill="1"/>
    <xf numFmtId="164" fontId="9" fillId="6" borderId="49" xfId="0" applyNumberFormat="1" applyFont="1" applyFill="1" applyBorder="1"/>
    <xf numFmtId="164" fontId="9" fillId="6" borderId="30" xfId="0" applyNumberFormat="1" applyFont="1" applyFill="1" applyBorder="1"/>
    <xf numFmtId="164" fontId="9" fillId="6" borderId="31" xfId="0" applyNumberFormat="1" applyFont="1" applyFill="1" applyBorder="1"/>
    <xf numFmtId="2" fontId="4" fillId="5" borderId="40" xfId="0" applyNumberFormat="1" applyFont="1" applyFill="1" applyBorder="1" applyAlignment="1">
      <alignment vertical="center"/>
    </xf>
    <xf numFmtId="0" fontId="18" fillId="12" borderId="69" xfId="0" applyFont="1" applyFill="1" applyBorder="1" applyAlignment="1">
      <alignment horizontal="center" vertical="top" wrapText="1"/>
    </xf>
    <xf numFmtId="0" fontId="10" fillId="3" borderId="35" xfId="0" applyFont="1" applyFill="1" applyBorder="1" applyAlignment="1">
      <alignment horizontal="center" vertical="center"/>
    </xf>
    <xf numFmtId="0" fontId="29" fillId="3" borderId="0" xfId="0" applyFont="1" applyFill="1" applyAlignment="1">
      <alignment horizontal="left" vertical="center" wrapText="1"/>
    </xf>
    <xf numFmtId="0" fontId="0" fillId="3" borderId="0" xfId="0" applyFill="1"/>
    <xf numFmtId="0" fontId="14" fillId="3" borderId="0" xfId="0" applyFont="1" applyFill="1" applyAlignment="1">
      <alignment horizontal="left"/>
    </xf>
    <xf numFmtId="0" fontId="10" fillId="3" borderId="0" xfId="0" applyFont="1" applyFill="1" applyAlignment="1">
      <alignment horizontal="center" vertical="center"/>
    </xf>
    <xf numFmtId="0" fontId="0" fillId="6" borderId="46" xfId="0" applyFill="1" applyBorder="1"/>
    <xf numFmtId="0" fontId="0" fillId="6" borderId="47" xfId="0" applyFill="1" applyBorder="1"/>
    <xf numFmtId="0" fontId="0" fillId="6" borderId="108" xfId="0" applyFill="1" applyBorder="1"/>
    <xf numFmtId="0" fontId="0" fillId="3" borderId="49" xfId="0" applyFill="1" applyBorder="1"/>
    <xf numFmtId="0" fontId="0" fillId="6" borderId="105" xfId="0" applyFill="1" applyBorder="1"/>
    <xf numFmtId="0" fontId="0" fillId="6" borderId="109" xfId="0" applyFill="1" applyBorder="1"/>
    <xf numFmtId="0" fontId="0" fillId="6" borderId="144" xfId="0" applyFill="1" applyBorder="1"/>
    <xf numFmtId="0" fontId="0" fillId="3" borderId="31" xfId="0" applyFill="1" applyBorder="1" applyAlignment="1">
      <alignment horizontal="center"/>
    </xf>
    <xf numFmtId="164" fontId="9" fillId="6" borderId="32" xfId="0" applyNumberFormat="1" applyFont="1" applyFill="1" applyBorder="1"/>
    <xf numFmtId="164" fontId="9" fillId="6" borderId="12" xfId="0" applyNumberFormat="1" applyFont="1" applyFill="1" applyBorder="1"/>
    <xf numFmtId="164" fontId="9" fillId="6" borderId="39" xfId="0" applyNumberFormat="1" applyFont="1" applyFill="1" applyBorder="1"/>
    <xf numFmtId="164" fontId="9" fillId="6" borderId="1" xfId="0" applyNumberFormat="1" applyFont="1" applyFill="1" applyBorder="1"/>
    <xf numFmtId="164" fontId="9" fillId="6" borderId="145" xfId="0" applyNumberFormat="1" applyFont="1" applyFill="1" applyBorder="1"/>
    <xf numFmtId="164" fontId="9" fillId="6" borderId="146" xfId="0" applyNumberFormat="1" applyFont="1" applyFill="1" applyBorder="1"/>
    <xf numFmtId="164" fontId="9" fillId="6" borderId="147" xfId="0" applyNumberFormat="1" applyFont="1" applyFill="1" applyBorder="1"/>
    <xf numFmtId="164" fontId="9" fillId="6" borderId="26" xfId="0" applyNumberFormat="1" applyFont="1" applyFill="1" applyBorder="1"/>
    <xf numFmtId="164" fontId="9" fillId="6" borderId="14" xfId="0" applyNumberFormat="1" applyFont="1" applyFill="1" applyBorder="1"/>
    <xf numFmtId="164" fontId="9" fillId="6" borderId="148" xfId="0" applyNumberFormat="1" applyFont="1" applyFill="1" applyBorder="1"/>
    <xf numFmtId="164" fontId="9" fillId="6" borderId="51" xfId="0" applyNumberFormat="1" applyFont="1" applyFill="1" applyBorder="1"/>
    <xf numFmtId="164" fontId="9" fillId="6" borderId="11" xfId="0" applyNumberFormat="1" applyFont="1" applyFill="1" applyBorder="1"/>
    <xf numFmtId="164" fontId="9" fillId="6" borderId="50" xfId="0" applyNumberFormat="1" applyFont="1" applyFill="1" applyBorder="1"/>
    <xf numFmtId="2" fontId="4" fillId="5" borderId="105" xfId="0" applyNumberFormat="1" applyFont="1" applyFill="1" applyBorder="1"/>
    <xf numFmtId="2" fontId="4" fillId="5" borderId="109" xfId="0" applyNumberFormat="1" applyFont="1" applyFill="1" applyBorder="1"/>
    <xf numFmtId="2" fontId="4" fillId="5" borderId="144" xfId="0" applyNumberFormat="1" applyFont="1" applyFill="1" applyBorder="1"/>
    <xf numFmtId="2" fontId="4" fillId="5" borderId="40" xfId="0" applyNumberFormat="1" applyFont="1" applyFill="1" applyBorder="1"/>
    <xf numFmtId="2" fontId="4" fillId="5" borderId="109" xfId="0" applyNumberFormat="1" applyFont="1" applyFill="1" applyBorder="1" applyAlignment="1">
      <alignment vertical="center"/>
    </xf>
    <xf numFmtId="2" fontId="4" fillId="5" borderId="144" xfId="0" applyNumberFormat="1" applyFont="1" applyFill="1" applyBorder="1" applyAlignment="1">
      <alignment vertical="center"/>
    </xf>
    <xf numFmtId="0" fontId="4" fillId="3" borderId="16" xfId="0" applyFont="1" applyFill="1" applyBorder="1" applyAlignment="1" applyProtection="1">
      <alignment horizontal="left" vertical="top" wrapText="1"/>
      <protection locked="0"/>
    </xf>
    <xf numFmtId="0" fontId="4" fillId="3" borderId="135" xfId="0" applyFont="1" applyFill="1" applyBorder="1" applyAlignment="1" applyProtection="1">
      <alignment horizontal="left" vertical="top" wrapText="1"/>
      <protection locked="0"/>
    </xf>
    <xf numFmtId="0" fontId="0" fillId="0" borderId="0" xfId="0" applyAlignment="1">
      <alignment vertical="top"/>
    </xf>
    <xf numFmtId="0" fontId="46" fillId="0" borderId="0" xfId="0" applyFont="1" applyAlignment="1">
      <alignment vertical="top"/>
    </xf>
    <xf numFmtId="0" fontId="0" fillId="7" borderId="0" xfId="0" applyFill="1" applyAlignment="1">
      <alignment vertical="top"/>
    </xf>
    <xf numFmtId="0" fontId="46" fillId="7" borderId="0" xfId="0" applyFont="1" applyFill="1" applyAlignment="1">
      <alignment vertical="top"/>
    </xf>
    <xf numFmtId="0" fontId="1" fillId="7" borderId="0" xfId="0" applyFont="1" applyFill="1" applyAlignment="1">
      <alignment vertical="top"/>
    </xf>
    <xf numFmtId="0" fontId="58" fillId="7" borderId="0" xfId="0" applyFont="1" applyFill="1" applyAlignment="1">
      <alignment vertical="top"/>
    </xf>
    <xf numFmtId="0" fontId="46" fillId="7" borderId="149" xfId="0" applyFont="1" applyFill="1" applyBorder="1" applyAlignment="1">
      <alignment vertical="top"/>
    </xf>
    <xf numFmtId="0" fontId="46" fillId="7" borderId="149" xfId="0" applyFont="1" applyFill="1" applyBorder="1" applyAlignment="1">
      <alignment vertical="top" wrapText="1"/>
    </xf>
    <xf numFmtId="0" fontId="0" fillId="7" borderId="150" xfId="0" applyFill="1" applyBorder="1" applyAlignment="1">
      <alignment vertical="top"/>
    </xf>
    <xf numFmtId="0" fontId="46" fillId="7" borderId="150" xfId="0" applyFont="1" applyFill="1" applyBorder="1" applyAlignment="1">
      <alignment vertical="top"/>
    </xf>
    <xf numFmtId="0" fontId="46" fillId="7" borderId="150" xfId="0" applyFont="1" applyFill="1" applyBorder="1" applyAlignment="1">
      <alignment vertical="top" wrapText="1"/>
    </xf>
    <xf numFmtId="0" fontId="57" fillId="7" borderId="149" xfId="0" applyFont="1" applyFill="1" applyBorder="1" applyAlignment="1">
      <alignment vertical="top"/>
    </xf>
    <xf numFmtId="0" fontId="57" fillId="7" borderId="150" xfId="0" applyFont="1" applyFill="1" applyBorder="1" applyAlignment="1">
      <alignment vertical="top"/>
    </xf>
    <xf numFmtId="0" fontId="46" fillId="12" borderId="9" xfId="0" applyFont="1" applyFill="1" applyBorder="1" applyAlignment="1">
      <alignment vertical="top" wrapText="1"/>
    </xf>
    <xf numFmtId="0" fontId="46" fillId="12" borderId="15" xfId="0" applyFont="1" applyFill="1" applyBorder="1" applyAlignment="1">
      <alignment vertical="top" wrapText="1"/>
    </xf>
    <xf numFmtId="0" fontId="46" fillId="12" borderId="62" xfId="0" applyFont="1" applyFill="1" applyBorder="1" applyAlignment="1">
      <alignment vertical="top" wrapText="1"/>
    </xf>
    <xf numFmtId="0" fontId="46" fillId="12" borderId="28" xfId="0" applyFont="1" applyFill="1" applyBorder="1" applyAlignment="1">
      <alignment vertical="top" wrapText="1"/>
    </xf>
    <xf numFmtId="0" fontId="46" fillId="12" borderId="0" xfId="0" applyFont="1" applyFill="1" applyAlignment="1">
      <alignment vertical="top" wrapText="1"/>
    </xf>
    <xf numFmtId="0" fontId="46" fillId="12" borderId="35" xfId="0" applyFont="1" applyFill="1" applyBorder="1" applyAlignment="1">
      <alignment vertical="top" wrapText="1"/>
    </xf>
    <xf numFmtId="0" fontId="57" fillId="7" borderId="151" xfId="0" applyFont="1" applyFill="1" applyBorder="1" applyAlignment="1">
      <alignment vertical="top"/>
    </xf>
    <xf numFmtId="0" fontId="57" fillId="7" borderId="152" xfId="0" applyFont="1" applyFill="1" applyBorder="1" applyAlignment="1">
      <alignment vertical="top"/>
    </xf>
    <xf numFmtId="0" fontId="57" fillId="7" borderId="153" xfId="0" applyFont="1" applyFill="1" applyBorder="1" applyAlignment="1">
      <alignment vertical="top"/>
    </xf>
    <xf numFmtId="0" fontId="57" fillId="7" borderId="154" xfId="0" applyFont="1" applyFill="1" applyBorder="1" applyAlignment="1">
      <alignment vertical="top"/>
    </xf>
    <xf numFmtId="0" fontId="46" fillId="7" borderId="153" xfId="0" applyFont="1" applyFill="1" applyBorder="1" applyAlignment="1">
      <alignment vertical="top"/>
    </xf>
    <xf numFmtId="0" fontId="46" fillId="7" borderId="154" xfId="0" applyFont="1" applyFill="1" applyBorder="1" applyAlignment="1">
      <alignment vertical="top"/>
    </xf>
    <xf numFmtId="0" fontId="0" fillId="7" borderId="153" xfId="0" applyFill="1" applyBorder="1" applyAlignment="1">
      <alignment vertical="top"/>
    </xf>
    <xf numFmtId="0" fontId="0" fillId="7" borderId="154" xfId="0" applyFill="1" applyBorder="1" applyAlignment="1">
      <alignment vertical="top"/>
    </xf>
    <xf numFmtId="0" fontId="46" fillId="12" borderId="89" xfId="0" applyFont="1" applyFill="1" applyBorder="1" applyAlignment="1">
      <alignment vertical="top" wrapText="1"/>
    </xf>
    <xf numFmtId="0" fontId="46" fillId="12" borderId="90" xfId="0" applyFont="1" applyFill="1" applyBorder="1" applyAlignment="1">
      <alignment vertical="top" wrapText="1"/>
    </xf>
    <xf numFmtId="0" fontId="57" fillId="7" borderId="155" xfId="0" applyFont="1" applyFill="1" applyBorder="1" applyAlignment="1">
      <alignment vertical="top"/>
    </xf>
    <xf numFmtId="0" fontId="57" fillId="7" borderId="156" xfId="0" applyFont="1" applyFill="1" applyBorder="1" applyAlignment="1">
      <alignment vertical="top"/>
    </xf>
    <xf numFmtId="0" fontId="46" fillId="7" borderId="156" xfId="0" applyFont="1" applyFill="1" applyBorder="1" applyAlignment="1">
      <alignment vertical="top"/>
    </xf>
    <xf numFmtId="0" fontId="0" fillId="7" borderId="156" xfId="0" applyFill="1" applyBorder="1" applyAlignment="1">
      <alignment vertical="top"/>
    </xf>
    <xf numFmtId="0" fontId="46" fillId="12" borderId="157" xfId="0" applyFont="1" applyFill="1" applyBorder="1" applyAlignment="1">
      <alignment vertical="top" wrapText="1"/>
    </xf>
    <xf numFmtId="0" fontId="46" fillId="12" borderId="17" xfId="0" applyFont="1" applyFill="1" applyBorder="1" applyAlignment="1">
      <alignment vertical="top" wrapText="1"/>
    </xf>
    <xf numFmtId="0" fontId="57" fillId="7" borderId="158" xfId="0" applyFont="1" applyFill="1" applyBorder="1" applyAlignment="1">
      <alignment vertical="top"/>
    </xf>
    <xf numFmtId="0" fontId="57" fillId="7" borderId="159" xfId="0" applyFont="1" applyFill="1" applyBorder="1" applyAlignment="1">
      <alignment vertical="top"/>
    </xf>
    <xf numFmtId="0" fontId="46" fillId="7" borderId="159" xfId="0" applyFont="1" applyFill="1" applyBorder="1" applyAlignment="1">
      <alignment vertical="top"/>
    </xf>
    <xf numFmtId="0" fontId="0" fillId="7" borderId="159" xfId="0" applyFill="1" applyBorder="1" applyAlignment="1">
      <alignment vertical="top"/>
    </xf>
    <xf numFmtId="0" fontId="46" fillId="23" borderId="15" xfId="0" applyFont="1" applyFill="1" applyBorder="1" applyAlignment="1">
      <alignment horizontal="left" vertical="top" wrapText="1"/>
    </xf>
    <xf numFmtId="0" fontId="46" fillId="23" borderId="62" xfId="0" applyFont="1" applyFill="1" applyBorder="1" applyAlignment="1">
      <alignment vertical="top" wrapText="1"/>
    </xf>
    <xf numFmtId="0" fontId="46" fillId="23" borderId="28" xfId="0" applyFont="1" applyFill="1" applyBorder="1" applyAlignment="1">
      <alignment vertical="top"/>
    </xf>
    <xf numFmtId="0" fontId="46" fillId="23" borderId="0" xfId="0" applyFont="1" applyFill="1" applyAlignment="1">
      <alignment vertical="top"/>
    </xf>
    <xf numFmtId="0" fontId="46" fillId="23" borderId="35" xfId="0" applyFont="1" applyFill="1" applyBorder="1" applyAlignment="1">
      <alignment vertical="top"/>
    </xf>
    <xf numFmtId="0" fontId="46" fillId="7" borderId="151" xfId="0" applyFont="1" applyFill="1" applyBorder="1" applyAlignment="1">
      <alignment vertical="top"/>
    </xf>
    <xf numFmtId="0" fontId="46" fillId="7" borderId="152" xfId="0" applyFont="1" applyFill="1" applyBorder="1" applyAlignment="1">
      <alignment vertical="top"/>
    </xf>
    <xf numFmtId="0" fontId="46" fillId="7" borderId="152" xfId="0" applyFont="1" applyFill="1" applyBorder="1" applyAlignment="1">
      <alignment vertical="top" wrapText="1"/>
    </xf>
    <xf numFmtId="0" fontId="46" fillId="7" borderId="154" xfId="0" applyFont="1" applyFill="1" applyBorder="1" applyAlignment="1">
      <alignment vertical="top" wrapText="1"/>
    </xf>
    <xf numFmtId="0" fontId="58" fillId="23" borderId="9" xfId="0" applyFont="1" applyFill="1" applyBorder="1" applyAlignment="1">
      <alignment vertical="top"/>
    </xf>
    <xf numFmtId="0" fontId="58" fillId="23" borderId="15" xfId="0" applyFont="1" applyFill="1" applyBorder="1" applyAlignment="1">
      <alignment vertical="top"/>
    </xf>
    <xf numFmtId="0" fontId="58" fillId="23" borderId="15" xfId="0" applyFont="1" applyFill="1" applyBorder="1" applyAlignment="1">
      <alignment vertical="top" wrapText="1"/>
    </xf>
    <xf numFmtId="0" fontId="58" fillId="23" borderId="62" xfId="0" applyFont="1" applyFill="1" applyBorder="1" applyAlignment="1">
      <alignment vertical="top" wrapText="1"/>
    </xf>
    <xf numFmtId="0" fontId="18" fillId="5" borderId="161" xfId="0" applyFont="1" applyFill="1" applyBorder="1" applyAlignment="1">
      <alignment horizontal="center" vertical="top" wrapText="1"/>
    </xf>
    <xf numFmtId="0" fontId="18" fillId="12" borderId="162" xfId="0" applyFont="1" applyFill="1" applyBorder="1" applyAlignment="1">
      <alignment horizontal="left" vertical="top" wrapText="1"/>
    </xf>
    <xf numFmtId="2" fontId="13" fillId="0" borderId="163" xfId="0" applyNumberFormat="1" applyFont="1" applyBorder="1" applyAlignment="1" applyProtection="1">
      <alignment horizontal="left" vertical="top" wrapText="1"/>
      <protection locked="0"/>
    </xf>
    <xf numFmtId="2" fontId="13" fillId="0" borderId="165" xfId="0" applyNumberFormat="1" applyFont="1" applyBorder="1" applyAlignment="1" applyProtection="1">
      <alignment horizontal="left" vertical="top" wrapText="1"/>
      <protection locked="0"/>
    </xf>
    <xf numFmtId="2" fontId="13" fillId="0" borderId="166" xfId="0" applyNumberFormat="1" applyFont="1" applyBorder="1" applyAlignment="1" applyProtection="1">
      <alignment horizontal="left" vertical="top" wrapText="1"/>
      <protection locked="0"/>
    </xf>
    <xf numFmtId="2" fontId="13" fillId="0" borderId="167" xfId="0" applyNumberFormat="1" applyFont="1" applyBorder="1" applyAlignment="1" applyProtection="1">
      <alignment horizontal="left" vertical="top" wrapText="1"/>
      <protection locked="0"/>
    </xf>
    <xf numFmtId="2" fontId="13" fillId="0" borderId="168" xfId="0" applyNumberFormat="1" applyFont="1" applyBorder="1" applyAlignment="1" applyProtection="1">
      <alignment horizontal="left" vertical="top" wrapText="1"/>
      <protection locked="0"/>
    </xf>
    <xf numFmtId="0" fontId="16" fillId="0" borderId="164" xfId="0" applyFont="1" applyBorder="1" applyAlignment="1">
      <alignment horizontal="left" vertical="top" wrapText="1"/>
    </xf>
    <xf numFmtId="0" fontId="0" fillId="0" borderId="166" xfId="0" applyBorder="1" applyAlignment="1">
      <alignment horizontal="left" vertical="top" wrapText="1"/>
    </xf>
    <xf numFmtId="0" fontId="3" fillId="21" borderId="161" xfId="0" applyFont="1" applyFill="1" applyBorder="1" applyAlignment="1">
      <alignment horizontal="center" vertical="center" wrapText="1"/>
    </xf>
    <xf numFmtId="0" fontId="18" fillId="12" borderId="161" xfId="0" applyFont="1" applyFill="1" applyBorder="1" applyAlignment="1">
      <alignment horizontal="center" vertical="top" wrapText="1"/>
    </xf>
    <xf numFmtId="2" fontId="13" fillId="0" borderId="160" xfId="0" applyNumberFormat="1" applyFont="1" applyBorder="1" applyAlignment="1" applyProtection="1">
      <alignment horizontal="left" vertical="top" wrapText="1"/>
      <protection locked="0"/>
    </xf>
    <xf numFmtId="0" fontId="23" fillId="7" borderId="0" xfId="0" applyFont="1" applyFill="1" applyAlignment="1">
      <alignment horizontal="left" vertical="top" wrapText="1"/>
    </xf>
    <xf numFmtId="0" fontId="4" fillId="3" borderId="0" xfId="0" quotePrefix="1" applyFont="1" applyFill="1"/>
    <xf numFmtId="49" fontId="4" fillId="0" borderId="5" xfId="0" applyNumberFormat="1" applyFont="1" applyBorder="1" applyProtection="1">
      <protection locked="0"/>
    </xf>
    <xf numFmtId="49" fontId="3" fillId="0" borderId="5" xfId="0" applyNumberFormat="1" applyFont="1" applyBorder="1" applyAlignment="1" applyProtection="1">
      <alignment vertical="center"/>
      <protection locked="0"/>
    </xf>
    <xf numFmtId="1" fontId="3" fillId="0" borderId="5" xfId="0" applyNumberFormat="1" applyFont="1" applyBorder="1" applyProtection="1">
      <protection locked="0"/>
    </xf>
    <xf numFmtId="1" fontId="3" fillId="0" borderId="5" xfId="0" applyNumberFormat="1" applyFont="1" applyBorder="1" applyAlignment="1" applyProtection="1">
      <alignment horizontal="right"/>
      <protection locked="0"/>
    </xf>
    <xf numFmtId="14" fontId="4" fillId="0" borderId="5" xfId="0" applyNumberFormat="1" applyFont="1" applyBorder="1" applyAlignment="1" applyProtection="1">
      <alignment vertical="center"/>
      <protection locked="0"/>
    </xf>
    <xf numFmtId="49" fontId="4" fillId="3" borderId="0" xfId="0" applyNumberFormat="1" applyFont="1" applyFill="1" applyProtection="1">
      <protection locked="0"/>
    </xf>
    <xf numFmtId="49" fontId="0" fillId="0" borderId="5" xfId="0" applyNumberFormat="1" applyBorder="1" applyProtection="1">
      <protection locked="0"/>
    </xf>
    <xf numFmtId="49" fontId="0" fillId="0" borderId="5" xfId="0" applyNumberFormat="1" applyBorder="1"/>
    <xf numFmtId="0" fontId="23" fillId="7" borderId="81" xfId="0" applyFont="1" applyFill="1" applyBorder="1" applyAlignment="1">
      <alignment horizontal="left" vertical="top" wrapText="1"/>
    </xf>
    <xf numFmtId="0" fontId="4" fillId="7" borderId="0" xfId="0" applyFont="1" applyFill="1" applyAlignment="1">
      <alignment horizontal="left" vertical="top" wrapText="1"/>
    </xf>
    <xf numFmtId="0" fontId="4" fillId="7" borderId="82" xfId="0" applyFont="1" applyFill="1" applyBorder="1" applyAlignment="1">
      <alignment horizontal="left" vertical="top" wrapText="1"/>
    </xf>
    <xf numFmtId="0" fontId="0" fillId="7" borderId="0" xfId="0" applyFill="1" applyAlignment="1">
      <alignment horizontal="left" vertical="top" wrapText="1"/>
    </xf>
    <xf numFmtId="0" fontId="0" fillId="7" borderId="82" xfId="0" applyFill="1" applyBorder="1" applyAlignment="1">
      <alignment horizontal="left" vertical="top" wrapText="1"/>
    </xf>
    <xf numFmtId="0" fontId="0" fillId="7" borderId="61" xfId="0" applyFill="1" applyBorder="1" applyAlignment="1">
      <alignment horizontal="left" vertical="top" wrapText="1"/>
    </xf>
    <xf numFmtId="0" fontId="0" fillId="7" borderId="88" xfId="0" applyFill="1" applyBorder="1" applyAlignment="1">
      <alignment horizontal="left" vertical="top" wrapText="1"/>
    </xf>
    <xf numFmtId="0" fontId="12" fillId="7" borderId="79" xfId="0" applyFont="1" applyFill="1" applyBorder="1" applyAlignment="1">
      <alignment horizontal="left" vertical="center"/>
    </xf>
    <xf numFmtId="0" fontId="12" fillId="7" borderId="64" xfId="0" applyFont="1" applyFill="1" applyBorder="1" applyAlignment="1">
      <alignment horizontal="left" vertical="center"/>
    </xf>
    <xf numFmtId="0" fontId="12" fillId="7" borderId="80" xfId="0" applyFont="1" applyFill="1" applyBorder="1" applyAlignment="1">
      <alignment horizontal="left" vertical="center"/>
    </xf>
    <xf numFmtId="0" fontId="12" fillId="7" borderId="81" xfId="0" applyFont="1" applyFill="1" applyBorder="1" applyAlignment="1">
      <alignment horizontal="left" vertical="center"/>
    </xf>
    <xf numFmtId="0" fontId="12" fillId="7" borderId="0" xfId="0" applyFont="1" applyFill="1" applyAlignment="1">
      <alignment horizontal="left" vertical="center"/>
    </xf>
    <xf numFmtId="0" fontId="12" fillId="7" borderId="82" xfId="0" applyFont="1" applyFill="1" applyBorder="1" applyAlignment="1">
      <alignment horizontal="left" vertical="center"/>
    </xf>
    <xf numFmtId="0" fontId="4" fillId="7" borderId="85" xfId="0" applyFont="1" applyFill="1" applyBorder="1" applyAlignment="1">
      <alignment horizontal="left" vertical="top" wrapText="1"/>
    </xf>
    <xf numFmtId="0" fontId="4" fillId="7" borderId="68" xfId="0" applyFont="1" applyFill="1" applyBorder="1" applyAlignment="1">
      <alignment horizontal="left" vertical="top" wrapText="1"/>
    </xf>
    <xf numFmtId="0" fontId="4" fillId="7" borderId="86" xfId="0" applyFont="1" applyFill="1" applyBorder="1" applyAlignment="1">
      <alignment horizontal="left" vertical="top" wrapText="1"/>
    </xf>
    <xf numFmtId="0" fontId="1" fillId="7" borderId="83" xfId="0" applyFont="1" applyFill="1" applyBorder="1" applyAlignment="1">
      <alignment horizontal="left" vertical="center" wrapText="1"/>
    </xf>
    <xf numFmtId="0" fontId="1" fillId="7" borderId="63" xfId="0" applyFont="1" applyFill="1" applyBorder="1" applyAlignment="1">
      <alignment horizontal="left" vertical="center" wrapText="1"/>
    </xf>
    <xf numFmtId="0" fontId="0" fillId="7" borderId="64" xfId="0" applyFill="1" applyBorder="1" applyAlignment="1">
      <alignment horizontal="center" vertical="center"/>
    </xf>
    <xf numFmtId="0" fontId="0" fillId="7" borderId="0" xfId="0" applyFill="1" applyAlignment="1">
      <alignment horizontal="center" vertical="center"/>
    </xf>
    <xf numFmtId="0" fontId="0" fillId="7" borderId="61" xfId="0" applyFill="1" applyBorder="1" applyAlignment="1">
      <alignment horizontal="center" vertical="center"/>
    </xf>
    <xf numFmtId="0" fontId="3" fillId="7" borderId="81" xfId="0" applyFont="1" applyFill="1" applyBorder="1" applyAlignment="1">
      <alignment horizontal="left" vertical="center" wrapText="1"/>
    </xf>
    <xf numFmtId="0" fontId="3" fillId="7" borderId="0" xfId="0" applyFont="1" applyFill="1" applyAlignment="1">
      <alignment horizontal="left" vertical="center" wrapText="1"/>
    </xf>
    <xf numFmtId="0" fontId="3" fillId="7" borderId="82" xfId="0" applyFont="1" applyFill="1" applyBorder="1" applyAlignment="1">
      <alignment horizontal="left" vertical="center" wrapText="1"/>
    </xf>
    <xf numFmtId="0" fontId="3" fillId="7" borderId="81" xfId="0" applyFont="1" applyFill="1" applyBorder="1" applyAlignment="1">
      <alignment horizontal="left" vertical="top" wrapText="1"/>
    </xf>
    <xf numFmtId="0" fontId="3" fillId="7" borderId="0" xfId="0" applyFont="1" applyFill="1" applyAlignment="1">
      <alignment horizontal="left" vertical="top" wrapText="1"/>
    </xf>
    <xf numFmtId="0" fontId="3" fillId="7" borderId="82" xfId="0" applyFont="1" applyFill="1" applyBorder="1" applyAlignment="1">
      <alignment horizontal="left" vertical="top" wrapText="1"/>
    </xf>
    <xf numFmtId="0" fontId="42" fillId="7" borderId="81" xfId="0" applyFont="1" applyFill="1" applyBorder="1" applyAlignment="1">
      <alignment horizontal="left" vertical="top" wrapText="1"/>
    </xf>
    <xf numFmtId="0" fontId="9" fillId="2" borderId="74"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101" xfId="0" applyFont="1" applyFill="1" applyBorder="1" applyAlignment="1">
      <alignment horizontal="center" vertical="center"/>
    </xf>
    <xf numFmtId="0" fontId="9" fillId="2" borderId="6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10" fillId="3" borderId="0" xfId="0" applyFont="1" applyFill="1" applyAlignment="1">
      <alignment horizontal="center" vertical="center"/>
    </xf>
    <xf numFmtId="0" fontId="10" fillId="3" borderId="35"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4" xfId="0" applyFont="1" applyFill="1" applyBorder="1" applyAlignment="1">
      <alignment horizontal="center" vertical="center"/>
    </xf>
    <xf numFmtId="0" fontId="4" fillId="18" borderId="2" xfId="0" applyFont="1" applyFill="1" applyBorder="1" applyAlignment="1">
      <alignment horizontal="center"/>
    </xf>
    <xf numFmtId="0" fontId="4" fillId="18" borderId="3" xfId="0" applyFont="1" applyFill="1" applyBorder="1" applyAlignment="1">
      <alignment horizontal="center"/>
    </xf>
    <xf numFmtId="0" fontId="4" fillId="18" borderId="4" xfId="0" applyFont="1" applyFill="1" applyBorder="1" applyAlignment="1">
      <alignment horizontal="center"/>
    </xf>
    <xf numFmtId="0" fontId="6" fillId="13" borderId="0" xfId="0" applyFont="1" applyFill="1" applyAlignment="1">
      <alignment horizontal="left" vertical="center" wrapText="1"/>
    </xf>
    <xf numFmtId="0" fontId="29" fillId="3" borderId="28" xfId="0" applyFont="1" applyFill="1" applyBorder="1" applyAlignment="1">
      <alignment horizontal="left" vertical="center" wrapText="1"/>
    </xf>
    <xf numFmtId="0" fontId="29" fillId="3" borderId="0" xfId="0" applyFont="1" applyFill="1" applyAlignment="1">
      <alignment horizontal="left" vertical="center" wrapText="1"/>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0" xfId="0" applyFont="1" applyFill="1" applyAlignment="1">
      <alignment horizontal="left" textRotation="90" wrapText="1"/>
    </xf>
    <xf numFmtId="0" fontId="9" fillId="5" borderId="0" xfId="0" applyFont="1" applyFill="1" applyAlignment="1">
      <alignment horizontal="left" textRotation="90" wrapText="1"/>
    </xf>
    <xf numFmtId="0" fontId="3" fillId="5" borderId="0" xfId="0" applyFont="1" applyFill="1" applyAlignment="1">
      <alignment horizontal="left" textRotation="90" wrapText="1"/>
    </xf>
    <xf numFmtId="0" fontId="12" fillId="0" borderId="0" xfId="0" applyFont="1" applyAlignment="1">
      <alignment horizontal="left" vertical="center"/>
    </xf>
    <xf numFmtId="0" fontId="3" fillId="11" borderId="89" xfId="0" applyFont="1" applyFill="1" applyBorder="1" applyAlignment="1">
      <alignment horizontal="center" vertical="center"/>
    </xf>
    <xf numFmtId="0" fontId="3" fillId="11" borderId="15" xfId="0" applyFont="1" applyFill="1" applyBorder="1" applyAlignment="1">
      <alignment horizontal="center" vertical="center"/>
    </xf>
    <xf numFmtId="0" fontId="3" fillId="11" borderId="18" xfId="0" applyFont="1" applyFill="1" applyBorder="1" applyAlignment="1">
      <alignment horizontal="center" vertical="center"/>
    </xf>
    <xf numFmtId="0" fontId="3" fillId="11" borderId="19" xfId="0" applyFont="1" applyFill="1" applyBorder="1" applyAlignment="1">
      <alignment horizontal="center" vertical="center"/>
    </xf>
    <xf numFmtId="0" fontId="3" fillId="5" borderId="8"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3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8" xfId="0" applyFont="1" applyFill="1" applyBorder="1" applyAlignment="1">
      <alignment horizontal="center" vertical="center"/>
    </xf>
    <xf numFmtId="0" fontId="3" fillId="11" borderId="62" xfId="0" applyFont="1" applyFill="1" applyBorder="1" applyAlignment="1">
      <alignment horizontal="center" vertical="center"/>
    </xf>
    <xf numFmtId="0" fontId="3" fillId="11" borderId="35" xfId="0" applyFont="1" applyFill="1" applyBorder="1" applyAlignment="1">
      <alignment horizontal="center" vertical="center"/>
    </xf>
    <xf numFmtId="0" fontId="3" fillId="11" borderId="37"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3" fillId="11" borderId="71" xfId="0" applyFont="1" applyFill="1" applyBorder="1" applyAlignment="1">
      <alignment horizontal="center" vertical="center"/>
    </xf>
    <xf numFmtId="0" fontId="3" fillId="11" borderId="75" xfId="0" applyFont="1" applyFill="1" applyBorder="1" applyAlignment="1">
      <alignment horizontal="center" vertical="center"/>
    </xf>
    <xf numFmtId="0" fontId="23" fillId="13" borderId="0" xfId="0" applyFont="1" applyFill="1" applyAlignment="1">
      <alignment horizontal="left" vertical="top" wrapText="1"/>
    </xf>
    <xf numFmtId="0" fontId="0" fillId="0" borderId="0" xfId="0" applyAlignment="1">
      <alignment horizontal="left" wrapText="1"/>
    </xf>
    <xf numFmtId="0" fontId="17" fillId="2" borderId="9"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4" fillId="3" borderId="33" xfId="0" applyFont="1" applyFill="1" applyBorder="1" applyAlignment="1">
      <alignment horizontal="left" vertical="center" wrapText="1"/>
    </xf>
    <xf numFmtId="0" fontId="4" fillId="3" borderId="71"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3" fillId="5" borderId="73"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3" borderId="16" xfId="0" applyFont="1" applyFill="1" applyBorder="1" applyAlignment="1">
      <alignment horizontal="left" vertical="center" wrapText="1"/>
    </xf>
    <xf numFmtId="2" fontId="0" fillId="0" borderId="76" xfId="0" applyNumberFormat="1" applyBorder="1" applyAlignment="1" applyProtection="1">
      <alignment horizontal="left" vertical="top" wrapText="1"/>
      <protection locked="0"/>
    </xf>
    <xf numFmtId="2" fontId="0" fillId="0" borderId="29" xfId="0" applyNumberFormat="1" applyBorder="1" applyAlignment="1" applyProtection="1">
      <alignment horizontal="left" vertical="top" wrapText="1"/>
      <protection locked="0"/>
    </xf>
    <xf numFmtId="2" fontId="13" fillId="0" borderId="131" xfId="0" applyNumberFormat="1" applyFont="1" applyBorder="1" applyAlignment="1" applyProtection="1">
      <alignment horizontal="left" vertical="top" wrapText="1"/>
      <protection locked="0"/>
    </xf>
    <xf numFmtId="2" fontId="13" fillId="0" borderId="72" xfId="0" applyNumberFormat="1" applyFont="1" applyBorder="1" applyAlignment="1" applyProtection="1">
      <alignment horizontal="left" vertical="top" wrapText="1"/>
      <protection locked="0"/>
    </xf>
    <xf numFmtId="2" fontId="0" fillId="0" borderId="129" xfId="0" applyNumberFormat="1" applyBorder="1" applyAlignment="1" applyProtection="1">
      <alignment horizontal="left" vertical="top" wrapText="1"/>
      <protection locked="0"/>
    </xf>
    <xf numFmtId="2" fontId="0" fillId="0" borderId="132" xfId="0" applyNumberFormat="1" applyBorder="1" applyAlignment="1" applyProtection="1">
      <alignment horizontal="left" vertical="top" wrapText="1"/>
      <protection locked="0"/>
    </xf>
    <xf numFmtId="2" fontId="13" fillId="0" borderId="164" xfId="0" applyNumberFormat="1" applyFont="1" applyBorder="1" applyAlignment="1" applyProtection="1">
      <alignment horizontal="left" vertical="top" wrapText="1"/>
      <protection locked="0"/>
    </xf>
    <xf numFmtId="2" fontId="13" fillId="0" borderId="163" xfId="0" applyNumberFormat="1" applyFont="1" applyBorder="1" applyAlignment="1" applyProtection="1">
      <alignment horizontal="left" vertical="top" wrapText="1"/>
      <protection locked="0"/>
    </xf>
    <xf numFmtId="0" fontId="4" fillId="3" borderId="130" xfId="0" applyFont="1" applyFill="1" applyBorder="1" applyAlignment="1">
      <alignment horizontal="left" vertical="center" wrapText="1"/>
    </xf>
    <xf numFmtId="0" fontId="4" fillId="3" borderId="65" xfId="0" applyFont="1" applyFill="1" applyBorder="1" applyAlignment="1">
      <alignment horizontal="left" vertical="center" wrapText="1"/>
    </xf>
    <xf numFmtId="0" fontId="50" fillId="3" borderId="0" xfId="1" applyFill="1" applyBorder="1" applyAlignment="1">
      <alignment horizontal="left" vertical="center" wrapText="1"/>
    </xf>
    <xf numFmtId="0" fontId="4" fillId="3" borderId="101" xfId="0" applyFont="1" applyFill="1" applyBorder="1" applyAlignment="1">
      <alignment horizontal="left" vertical="center" wrapText="1"/>
    </xf>
    <xf numFmtId="0" fontId="4" fillId="3" borderId="102"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4" fillId="3" borderId="46" xfId="0" applyFont="1" applyFill="1" applyBorder="1" applyAlignment="1">
      <alignment horizontal="left" vertical="center" wrapText="1"/>
    </xf>
    <xf numFmtId="0" fontId="4" fillId="3" borderId="121" xfId="0" applyFont="1" applyFill="1" applyBorder="1" applyAlignment="1">
      <alignment horizontal="left" vertical="center" wrapText="1"/>
    </xf>
    <xf numFmtId="0" fontId="4" fillId="3" borderId="90"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0" fillId="0" borderId="76"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50" fillId="3" borderId="25" xfId="1" applyFill="1" applyBorder="1" applyAlignment="1">
      <alignment horizontal="left" vertical="center" wrapText="1"/>
    </xf>
    <xf numFmtId="0" fontId="50" fillId="3" borderId="19" xfId="1" applyFill="1" applyBorder="1" applyAlignment="1">
      <alignment horizontal="left" vertical="center" wrapText="1"/>
    </xf>
    <xf numFmtId="0" fontId="0" fillId="0" borderId="129" xfId="0" applyBorder="1" applyAlignment="1" applyProtection="1">
      <alignment horizontal="left" vertical="top" wrapText="1"/>
      <protection locked="0"/>
    </xf>
    <xf numFmtId="0" fontId="0" fillId="0" borderId="132" xfId="0" applyBorder="1" applyAlignment="1" applyProtection="1">
      <alignment horizontal="left" vertical="top" wrapText="1"/>
      <protection locked="0"/>
    </xf>
    <xf numFmtId="0" fontId="4" fillId="3" borderId="43"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77" xfId="0" applyFont="1" applyFill="1" applyBorder="1" applyAlignment="1">
      <alignment horizontal="left" vertical="center" wrapText="1"/>
    </xf>
    <xf numFmtId="0" fontId="23" fillId="19" borderId="101" xfId="0" applyFont="1" applyFill="1" applyBorder="1" applyAlignment="1">
      <alignment horizontal="left" vertical="center" wrapText="1"/>
    </xf>
    <xf numFmtId="0" fontId="23" fillId="19" borderId="102" xfId="0" applyFont="1" applyFill="1" applyBorder="1" applyAlignment="1">
      <alignment horizontal="left" vertical="center" wrapText="1"/>
    </xf>
    <xf numFmtId="0" fontId="23" fillId="19" borderId="67" xfId="0" applyFont="1" applyFill="1" applyBorder="1" applyAlignment="1">
      <alignment horizontal="left" vertical="center" wrapText="1"/>
    </xf>
    <xf numFmtId="0" fontId="16" fillId="21" borderId="74" xfId="0" applyFont="1" applyFill="1" applyBorder="1" applyAlignment="1">
      <alignment horizontal="center" vertical="center" wrapText="1"/>
    </xf>
    <xf numFmtId="0" fontId="16" fillId="21" borderId="75" xfId="0" applyFont="1" applyFill="1" applyBorder="1" applyAlignment="1">
      <alignment horizontal="center" vertical="center" wrapText="1"/>
    </xf>
    <xf numFmtId="0" fontId="16" fillId="21" borderId="15" xfId="0" applyFont="1" applyFill="1" applyBorder="1" applyAlignment="1">
      <alignment horizontal="center" vertical="center" wrapText="1"/>
    </xf>
    <xf numFmtId="0" fontId="16" fillId="21" borderId="10" xfId="0" applyFont="1" applyFill="1" applyBorder="1" applyAlignment="1">
      <alignment horizontal="center" vertical="center" wrapText="1"/>
    </xf>
    <xf numFmtId="0" fontId="4" fillId="3" borderId="0" xfId="0" applyFont="1" applyFill="1" applyAlignment="1">
      <alignment horizontal="left" vertical="center" wrapText="1"/>
    </xf>
    <xf numFmtId="0" fontId="24" fillId="21" borderId="45" xfId="0" applyFont="1" applyFill="1" applyBorder="1" applyAlignment="1">
      <alignment horizontal="center" vertical="center" wrapText="1"/>
    </xf>
    <xf numFmtId="0" fontId="24" fillId="21" borderId="3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16" fillId="21" borderId="28" xfId="0" applyFont="1" applyFill="1" applyBorder="1" applyAlignment="1">
      <alignment horizontal="center" vertical="center" wrapText="1"/>
    </xf>
    <xf numFmtId="0" fontId="16" fillId="21" borderId="0" xfId="0" applyFont="1" applyFill="1" applyAlignment="1">
      <alignment horizontal="center" vertical="center" wrapText="1"/>
    </xf>
    <xf numFmtId="0" fontId="24" fillId="21" borderId="102" xfId="0" applyFont="1" applyFill="1" applyBorder="1" applyAlignment="1">
      <alignment horizontal="center" vertical="center" wrapText="1"/>
    </xf>
    <xf numFmtId="0" fontId="24" fillId="21" borderId="67" xfId="0" applyFont="1" applyFill="1" applyBorder="1" applyAlignment="1">
      <alignment horizontal="center" vertical="center" wrapText="1"/>
    </xf>
    <xf numFmtId="0" fontId="4" fillId="0" borderId="0" xfId="0" applyFont="1" applyAlignment="1" applyProtection="1">
      <alignment horizontal="left" vertical="top" wrapText="1"/>
      <protection locked="0"/>
    </xf>
    <xf numFmtId="0" fontId="4" fillId="3" borderId="25" xfId="0" applyFont="1" applyFill="1" applyBorder="1" applyAlignment="1" applyProtection="1">
      <alignment horizontal="left" vertical="top" wrapText="1"/>
      <protection locked="0"/>
    </xf>
    <xf numFmtId="0" fontId="4" fillId="3" borderId="19" xfId="0" applyFont="1" applyFill="1" applyBorder="1" applyAlignment="1" applyProtection="1">
      <alignment horizontal="left" vertical="top" wrapText="1"/>
      <protection locked="0"/>
    </xf>
    <xf numFmtId="0" fontId="4" fillId="3" borderId="101" xfId="0" applyFont="1" applyFill="1" applyBorder="1" applyAlignment="1" applyProtection="1">
      <alignment horizontal="left" vertical="center" wrapText="1"/>
      <protection locked="0"/>
    </xf>
    <xf numFmtId="0" fontId="4" fillId="3" borderId="102" xfId="0" applyFont="1" applyFill="1" applyBorder="1" applyAlignment="1" applyProtection="1">
      <alignment horizontal="left" vertical="center" wrapText="1"/>
      <protection locked="0"/>
    </xf>
    <xf numFmtId="0" fontId="4" fillId="0" borderId="15" xfId="0" applyFont="1" applyBorder="1" applyAlignment="1" applyProtection="1">
      <alignment horizontal="left" vertical="top" wrapText="1"/>
      <protection locked="0"/>
    </xf>
    <xf numFmtId="0" fontId="4" fillId="3" borderId="25"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120" xfId="0" applyFont="1" applyFill="1" applyBorder="1" applyAlignment="1">
      <alignment horizontal="left" vertical="center" wrapText="1"/>
    </xf>
    <xf numFmtId="0" fontId="4" fillId="3" borderId="126" xfId="0" applyFont="1" applyFill="1" applyBorder="1" applyAlignment="1">
      <alignment horizontal="left" vertical="center" wrapText="1"/>
    </xf>
    <xf numFmtId="0" fontId="4" fillId="3" borderId="135" xfId="0" applyFont="1" applyFill="1" applyBorder="1" applyAlignment="1">
      <alignment horizontal="left" vertical="center" wrapText="1"/>
    </xf>
    <xf numFmtId="0" fontId="50" fillId="3" borderId="117" xfId="1" applyFill="1" applyBorder="1" applyAlignment="1">
      <alignment horizontal="left" vertical="center" wrapText="1"/>
    </xf>
    <xf numFmtId="0" fontId="4" fillId="3" borderId="107" xfId="0" applyFont="1" applyFill="1" applyBorder="1" applyAlignment="1">
      <alignment horizontal="left" vertical="center" wrapText="1"/>
    </xf>
    <xf numFmtId="0" fontId="4" fillId="3" borderId="113" xfId="0" applyFont="1" applyFill="1" applyBorder="1" applyAlignment="1">
      <alignment horizontal="left" vertical="center" wrapText="1"/>
    </xf>
    <xf numFmtId="0" fontId="50" fillId="3" borderId="115" xfId="1" applyFill="1" applyBorder="1" applyAlignment="1">
      <alignment horizontal="left" vertical="center" wrapText="1"/>
    </xf>
    <xf numFmtId="0" fontId="4" fillId="3" borderId="107" xfId="0" applyFont="1" applyFill="1" applyBorder="1" applyAlignment="1" applyProtection="1">
      <alignment horizontal="left" vertical="center" wrapText="1"/>
      <protection locked="0"/>
    </xf>
    <xf numFmtId="0" fontId="4" fillId="3" borderId="128" xfId="0" applyFont="1" applyFill="1" applyBorder="1" applyAlignment="1">
      <alignment horizontal="left" vertical="center" wrapText="1"/>
    </xf>
    <xf numFmtId="0" fontId="4" fillId="3" borderId="115" xfId="0" applyFont="1" applyFill="1" applyBorder="1" applyAlignment="1" applyProtection="1">
      <alignment horizontal="left" vertical="top" wrapText="1"/>
      <protection locked="0"/>
    </xf>
    <xf numFmtId="0" fontId="16" fillId="21" borderId="117" xfId="0" applyFont="1" applyFill="1" applyBorder="1" applyAlignment="1">
      <alignment horizontal="center" vertical="center" wrapText="1"/>
    </xf>
    <xf numFmtId="0" fontId="3" fillId="2" borderId="111" xfId="0" applyFont="1" applyFill="1" applyBorder="1" applyAlignment="1">
      <alignment horizontal="center" vertical="center" wrapText="1"/>
    </xf>
    <xf numFmtId="0" fontId="4" fillId="3" borderId="110" xfId="0" applyFont="1" applyFill="1" applyBorder="1" applyAlignment="1">
      <alignment horizontal="left" vertical="center" wrapText="1"/>
    </xf>
    <xf numFmtId="2" fontId="13" fillId="0" borderId="131" xfId="0" applyNumberFormat="1" applyFont="1" applyBorder="1" applyAlignment="1" applyProtection="1">
      <alignment horizontal="center" vertical="center" wrapText="1"/>
      <protection locked="0"/>
    </xf>
    <xf numFmtId="2" fontId="13" fillId="0" borderId="72" xfId="0" applyNumberFormat="1" applyFont="1" applyBorder="1" applyAlignment="1" applyProtection="1">
      <alignment horizontal="center" vertical="center" wrapText="1"/>
      <protection locked="0"/>
    </xf>
    <xf numFmtId="2" fontId="0" fillId="0" borderId="76" xfId="0" applyNumberFormat="1" applyBorder="1" applyAlignment="1" applyProtection="1">
      <alignment horizontal="center" wrapText="1"/>
      <protection locked="0"/>
    </xf>
    <xf numFmtId="2" fontId="0" fillId="0" borderId="29" xfId="0" applyNumberFormat="1" applyBorder="1" applyAlignment="1" applyProtection="1">
      <alignment horizontal="center" wrapText="1"/>
      <protection locked="0"/>
    </xf>
    <xf numFmtId="0" fontId="0" fillId="0" borderId="129" xfId="0" applyBorder="1" applyAlignment="1" applyProtection="1">
      <alignment horizontal="center" wrapText="1"/>
      <protection locked="0"/>
    </xf>
    <xf numFmtId="0" fontId="0" fillId="0" borderId="132" xfId="0" applyBorder="1" applyAlignment="1" applyProtection="1">
      <alignment horizontal="center" wrapText="1"/>
      <protection locked="0"/>
    </xf>
    <xf numFmtId="0" fontId="0" fillId="0" borderId="76" xfId="0" applyBorder="1" applyAlignment="1" applyProtection="1">
      <alignment horizontal="center" wrapText="1"/>
      <protection locked="0"/>
    </xf>
    <xf numFmtId="0" fontId="0" fillId="0" borderId="29" xfId="0" applyBorder="1" applyAlignment="1" applyProtection="1">
      <alignment horizontal="center" wrapText="1"/>
      <protection locked="0"/>
    </xf>
    <xf numFmtId="2" fontId="0" fillId="0" borderId="129" xfId="0" applyNumberFormat="1" applyBorder="1" applyAlignment="1" applyProtection="1">
      <alignment horizontal="center" wrapText="1"/>
      <protection locked="0"/>
    </xf>
    <xf numFmtId="2" fontId="0" fillId="0" borderId="132" xfId="0" applyNumberFormat="1" applyBorder="1" applyAlignment="1" applyProtection="1">
      <alignment horizontal="center" wrapText="1"/>
      <protection locked="0"/>
    </xf>
    <xf numFmtId="0" fontId="4" fillId="3" borderId="74" xfId="0" applyFont="1" applyFill="1" applyBorder="1" applyAlignment="1">
      <alignment horizontal="left" vertical="center" wrapText="1"/>
    </xf>
    <xf numFmtId="0" fontId="4" fillId="3" borderId="16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16" fillId="21" borderId="74" xfId="0" applyFont="1" applyFill="1" applyBorder="1" applyAlignment="1">
      <alignment horizontal="left" vertical="center" wrapText="1"/>
    </xf>
    <xf numFmtId="0" fontId="16" fillId="21" borderId="75" xfId="0" applyFont="1" applyFill="1" applyBorder="1" applyAlignment="1">
      <alignment horizontal="left" vertical="center" wrapText="1"/>
    </xf>
    <xf numFmtId="0" fontId="16" fillId="21" borderId="15" xfId="0" applyFont="1" applyFill="1" applyBorder="1" applyAlignment="1">
      <alignment horizontal="left" vertical="center" wrapText="1"/>
    </xf>
    <xf numFmtId="0" fontId="16" fillId="21" borderId="10" xfId="0" applyFont="1" applyFill="1" applyBorder="1" applyAlignment="1">
      <alignment horizontal="left" vertical="center" wrapText="1"/>
    </xf>
    <xf numFmtId="0" fontId="18" fillId="12" borderId="99" xfId="0" applyFont="1" applyFill="1" applyBorder="1" applyAlignment="1">
      <alignment horizontal="left" vertical="top" wrapText="1"/>
    </xf>
    <xf numFmtId="0" fontId="18" fillId="12" borderId="103" xfId="0" applyFont="1" applyFill="1" applyBorder="1" applyAlignment="1">
      <alignment horizontal="left" vertical="top" wrapText="1"/>
    </xf>
    <xf numFmtId="0" fontId="18" fillId="12" borderId="100" xfId="0" applyFont="1" applyFill="1" applyBorder="1" applyAlignment="1">
      <alignment horizontal="left" vertical="top" wrapText="1"/>
    </xf>
    <xf numFmtId="0" fontId="4" fillId="3" borderId="27" xfId="0" applyFont="1" applyFill="1" applyBorder="1" applyAlignment="1" applyProtection="1">
      <alignment horizontal="left" vertical="top" wrapText="1"/>
      <protection locked="0"/>
    </xf>
    <xf numFmtId="0" fontId="4" fillId="3" borderId="110"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30" fillId="3" borderId="27" xfId="0" applyFont="1" applyFill="1" applyBorder="1" applyAlignment="1">
      <alignment horizontal="left" vertical="top" wrapText="1"/>
    </xf>
    <xf numFmtId="0" fontId="30" fillId="3" borderId="22" xfId="0" applyFont="1" applyFill="1" applyBorder="1" applyAlignment="1">
      <alignment horizontal="left" vertical="top" wrapText="1"/>
    </xf>
    <xf numFmtId="0" fontId="30" fillId="3" borderId="23" xfId="0" applyFont="1" applyFill="1" applyBorder="1" applyAlignment="1">
      <alignment horizontal="left" vertical="top" wrapText="1"/>
    </xf>
    <xf numFmtId="0" fontId="16" fillId="2" borderId="2" xfId="0" applyFont="1" applyFill="1" applyBorder="1" applyAlignment="1">
      <alignment horizontal="left"/>
    </xf>
    <xf numFmtId="0" fontId="16" fillId="2" borderId="3" xfId="0" applyFont="1" applyFill="1" applyBorder="1" applyAlignment="1">
      <alignment horizontal="left"/>
    </xf>
    <xf numFmtId="0" fontId="16" fillId="8" borderId="99" xfId="0" applyFont="1" applyFill="1" applyBorder="1" applyAlignment="1">
      <alignment horizontal="center"/>
    </xf>
    <xf numFmtId="0" fontId="16" fillId="8" borderId="100" xfId="0" applyFont="1" applyFill="1" applyBorder="1" applyAlignment="1">
      <alignment horizontal="center"/>
    </xf>
    <xf numFmtId="1" fontId="30" fillId="0" borderId="0" xfId="0" applyNumberFormat="1" applyFont="1" applyAlignment="1">
      <alignment horizontal="left"/>
    </xf>
    <xf numFmtId="1" fontId="16" fillId="2" borderId="2" xfId="0" applyNumberFormat="1" applyFont="1" applyFill="1" applyBorder="1" applyAlignment="1">
      <alignment horizontal="left"/>
    </xf>
    <xf numFmtId="1" fontId="16" fillId="2" borderId="3" xfId="0" applyNumberFormat="1" applyFont="1" applyFill="1" applyBorder="1" applyAlignment="1">
      <alignment horizontal="left"/>
    </xf>
    <xf numFmtId="1" fontId="16" fillId="2" borderId="4" xfId="0" applyNumberFormat="1" applyFont="1" applyFill="1" applyBorder="1" applyAlignment="1">
      <alignment horizontal="left"/>
    </xf>
    <xf numFmtId="0" fontId="16" fillId="5" borderId="2"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8" borderId="0" xfId="0" applyFont="1" applyFill="1" applyAlignment="1">
      <alignment horizontal="center"/>
    </xf>
    <xf numFmtId="1" fontId="30" fillId="3" borderId="44" xfId="0" applyNumberFormat="1" applyFont="1" applyFill="1" applyBorder="1" applyAlignment="1">
      <alignment horizontal="left"/>
    </xf>
    <xf numFmtId="1" fontId="30" fillId="3" borderId="5" xfId="0" applyNumberFormat="1" applyFont="1" applyFill="1" applyBorder="1" applyAlignment="1">
      <alignment horizontal="left"/>
    </xf>
    <xf numFmtId="1" fontId="30" fillId="3" borderId="21" xfId="0" applyNumberFormat="1" applyFont="1" applyFill="1" applyBorder="1" applyAlignment="1">
      <alignment horizontal="left"/>
    </xf>
    <xf numFmtId="1" fontId="30" fillId="8" borderId="0" xfId="0" applyNumberFormat="1" applyFont="1" applyFill="1" applyAlignment="1">
      <alignment horizontal="left"/>
    </xf>
    <xf numFmtId="1" fontId="30" fillId="8" borderId="15" xfId="0" applyNumberFormat="1" applyFont="1" applyFill="1" applyBorder="1" applyAlignment="1">
      <alignment horizontal="left"/>
    </xf>
    <xf numFmtId="0" fontId="13" fillId="7" borderId="55" xfId="0" applyFont="1" applyFill="1" applyBorder="1" applyAlignment="1">
      <alignment horizontal="left" vertical="top" wrapText="1"/>
    </xf>
    <xf numFmtId="0" fontId="30" fillId="7" borderId="0" xfId="0" applyFont="1" applyFill="1" applyAlignment="1">
      <alignment horizontal="left" vertical="top" wrapText="1"/>
    </xf>
    <xf numFmtId="0" fontId="30" fillId="7" borderId="56" xfId="0" applyFont="1" applyFill="1" applyBorder="1" applyAlignment="1">
      <alignment horizontal="left" vertical="top" wrapText="1"/>
    </xf>
    <xf numFmtId="1" fontId="30" fillId="3" borderId="43" xfId="0" applyNumberFormat="1" applyFont="1" applyFill="1" applyBorder="1" applyAlignment="1">
      <alignment horizontal="left"/>
    </xf>
    <xf numFmtId="1" fontId="30" fillId="3" borderId="6" xfId="0" applyNumberFormat="1" applyFont="1" applyFill="1" applyBorder="1" applyAlignment="1">
      <alignment horizontal="left"/>
    </xf>
    <xf numFmtId="1" fontId="30" fillId="3" borderId="18" xfId="0" applyNumberFormat="1" applyFont="1" applyFill="1" applyBorder="1" applyAlignment="1">
      <alignment horizontal="left"/>
    </xf>
    <xf numFmtId="1" fontId="30" fillId="3" borderId="74" xfId="0" applyNumberFormat="1" applyFont="1" applyFill="1" applyBorder="1" applyAlignment="1">
      <alignment horizontal="left"/>
    </xf>
    <xf numFmtId="1" fontId="30" fillId="3" borderId="75" xfId="0" applyNumberFormat="1" applyFont="1" applyFill="1" applyBorder="1" applyAlignment="1">
      <alignment horizontal="left"/>
    </xf>
    <xf numFmtId="1" fontId="30" fillId="3" borderId="10" xfId="0" applyNumberFormat="1" applyFont="1" applyFill="1" applyBorder="1" applyAlignment="1">
      <alignment horizontal="left"/>
    </xf>
    <xf numFmtId="0" fontId="34" fillId="0" borderId="0" xfId="0" applyFont="1" applyAlignment="1">
      <alignment horizontal="left" vertical="center" wrapText="1"/>
    </xf>
    <xf numFmtId="0" fontId="34" fillId="0" borderId="45" xfId="0" applyFont="1" applyBorder="1" applyAlignment="1">
      <alignment horizontal="left" vertical="center" wrapText="1"/>
    </xf>
    <xf numFmtId="0" fontId="30" fillId="5" borderId="2" xfId="0" applyFont="1" applyFill="1" applyBorder="1" applyAlignment="1">
      <alignment horizontal="center" vertical="center"/>
    </xf>
    <xf numFmtId="0" fontId="30" fillId="5" borderId="3" xfId="0" applyFont="1" applyFill="1" applyBorder="1" applyAlignment="1">
      <alignment horizontal="center" vertical="center"/>
    </xf>
    <xf numFmtId="0" fontId="30" fillId="5" borderId="4" xfId="0" applyFont="1" applyFill="1" applyBorder="1" applyAlignment="1">
      <alignment horizontal="center" vertical="center"/>
    </xf>
    <xf numFmtId="1" fontId="30" fillId="3" borderId="27" xfId="0" applyNumberFormat="1" applyFont="1" applyFill="1" applyBorder="1" applyAlignment="1">
      <alignment horizontal="left"/>
    </xf>
    <xf numFmtId="1" fontId="30" fillId="3" borderId="22" xfId="0" applyNumberFormat="1" applyFont="1" applyFill="1" applyBorder="1" applyAlignment="1">
      <alignment horizontal="left"/>
    </xf>
    <xf numFmtId="1" fontId="30" fillId="3" borderId="36" xfId="0" applyNumberFormat="1" applyFont="1" applyFill="1" applyBorder="1" applyAlignment="1">
      <alignment horizontal="left"/>
    </xf>
    <xf numFmtId="1" fontId="30" fillId="3" borderId="101" xfId="0" applyNumberFormat="1" applyFont="1" applyFill="1" applyBorder="1" applyAlignment="1">
      <alignment horizontal="left"/>
    </xf>
    <xf numFmtId="1" fontId="30" fillId="3" borderId="102" xfId="0" applyNumberFormat="1" applyFont="1" applyFill="1" applyBorder="1" applyAlignment="1">
      <alignment horizontal="left"/>
    </xf>
    <xf numFmtId="1" fontId="30" fillId="3" borderId="67" xfId="0" applyNumberFormat="1" applyFont="1" applyFill="1" applyBorder="1" applyAlignment="1">
      <alignment horizontal="left"/>
    </xf>
    <xf numFmtId="0" fontId="16" fillId="5" borderId="2" xfId="0" applyFont="1" applyFill="1" applyBorder="1" applyAlignment="1">
      <alignment horizontal="center"/>
    </xf>
    <xf numFmtId="0" fontId="16" fillId="5" borderId="3" xfId="0" applyFont="1" applyFill="1" applyBorder="1" applyAlignment="1">
      <alignment horizontal="center"/>
    </xf>
    <xf numFmtId="0" fontId="16" fillId="5" borderId="8" xfId="0" applyFont="1" applyFill="1" applyBorder="1" applyAlignment="1">
      <alignment horizontal="center"/>
    </xf>
    <xf numFmtId="1" fontId="34" fillId="3" borderId="26" xfId="0" applyNumberFormat="1" applyFont="1" applyFill="1" applyBorder="1" applyAlignment="1">
      <alignment horizontal="left"/>
    </xf>
    <xf numFmtId="1" fontId="34" fillId="3" borderId="14" xfId="0" applyNumberFormat="1" applyFont="1" applyFill="1" applyBorder="1" applyAlignment="1">
      <alignment horizontal="left"/>
    </xf>
    <xf numFmtId="1" fontId="34" fillId="3" borderId="77" xfId="0" applyNumberFormat="1" applyFont="1" applyFill="1" applyBorder="1" applyAlignment="1">
      <alignment horizontal="left"/>
    </xf>
    <xf numFmtId="0" fontId="30" fillId="3" borderId="25" xfId="0" applyFont="1" applyFill="1" applyBorder="1" applyAlignment="1">
      <alignment horizontal="left" vertical="top"/>
    </xf>
    <xf numFmtId="0" fontId="30" fillId="3" borderId="19" xfId="0" applyFont="1" applyFill="1" applyBorder="1" applyAlignment="1">
      <alignment horizontal="left" vertical="top"/>
    </xf>
    <xf numFmtId="0" fontId="30" fillId="3" borderId="20" xfId="0" applyFont="1" applyFill="1" applyBorder="1" applyAlignment="1">
      <alignment horizontal="left" vertical="top"/>
    </xf>
    <xf numFmtId="0" fontId="30" fillId="3" borderId="24" xfId="0" applyFont="1" applyFill="1" applyBorder="1" applyAlignment="1">
      <alignment horizontal="left" vertical="top" wrapText="1"/>
    </xf>
    <xf numFmtId="0" fontId="30" fillId="3" borderId="16" xfId="0" applyFont="1" applyFill="1" applyBorder="1" applyAlignment="1">
      <alignment horizontal="left" vertical="top" wrapText="1"/>
    </xf>
    <xf numFmtId="0" fontId="30" fillId="3" borderId="48" xfId="0" applyFont="1" applyFill="1" applyBorder="1" applyAlignment="1">
      <alignment horizontal="left" vertical="top" wrapText="1"/>
    </xf>
    <xf numFmtId="0" fontId="30" fillId="3" borderId="51" xfId="0" applyFont="1" applyFill="1" applyBorder="1" applyAlignment="1">
      <alignment horizontal="left" vertical="top"/>
    </xf>
    <xf numFmtId="0" fontId="30" fillId="3" borderId="11" xfId="0" applyFont="1" applyFill="1" applyBorder="1" applyAlignment="1">
      <alignment horizontal="left" vertical="top"/>
    </xf>
    <xf numFmtId="0" fontId="16" fillId="19" borderId="105" xfId="0" applyFont="1" applyFill="1" applyBorder="1" applyAlignment="1">
      <alignment horizontal="left" vertical="top"/>
    </xf>
    <xf numFmtId="0" fontId="16" fillId="19" borderId="109" xfId="0" applyFont="1" applyFill="1" applyBorder="1" applyAlignment="1">
      <alignment horizontal="left" vertical="top"/>
    </xf>
    <xf numFmtId="0" fontId="30" fillId="3" borderId="46" xfId="0" applyFont="1" applyFill="1" applyBorder="1" applyAlignment="1">
      <alignment horizontal="left" vertical="top"/>
    </xf>
    <xf numFmtId="0" fontId="30" fillId="3" borderId="47" xfId="0" applyFont="1" applyFill="1" applyBorder="1" applyAlignment="1">
      <alignment horizontal="left" vertical="top"/>
    </xf>
    <xf numFmtId="0" fontId="0" fillId="0" borderId="0" xfId="0" applyAlignment="1">
      <alignment horizontal="left" vertical="center" wrapText="1"/>
    </xf>
    <xf numFmtId="0" fontId="43" fillId="17" borderId="41" xfId="0" applyFont="1" applyFill="1" applyBorder="1" applyAlignment="1">
      <alignment horizontal="center" vertical="center" wrapText="1"/>
    </xf>
    <xf numFmtId="0" fontId="43" fillId="17" borderId="40" xfId="0" applyFont="1" applyFill="1" applyBorder="1" applyAlignment="1">
      <alignment horizontal="center" vertical="center" wrapText="1"/>
    </xf>
    <xf numFmtId="0" fontId="30" fillId="0" borderId="99" xfId="0" applyFont="1" applyBorder="1" applyAlignment="1">
      <alignment horizontal="left" vertical="top" wrapText="1"/>
    </xf>
    <xf numFmtId="0" fontId="30" fillId="0" borderId="103" xfId="0" applyFont="1" applyBorder="1" applyAlignment="1">
      <alignment horizontal="left" vertical="top"/>
    </xf>
    <xf numFmtId="0" fontId="30" fillId="0" borderId="100" xfId="0" applyFont="1" applyBorder="1" applyAlignment="1">
      <alignment horizontal="left" vertical="top"/>
    </xf>
  </cellXfs>
  <cellStyles count="4">
    <cellStyle name="Link" xfId="1" builtinId="8"/>
    <cellStyle name="Normal 2" xfId="2" xr:uid="{81DFF9EF-991C-4BAB-BCA5-52723A63B351}"/>
    <cellStyle name="Standard" xfId="0" builtinId="0"/>
    <cellStyle name="Standard 4" xfId="3" xr:uid="{5049532E-834A-4121-BE66-4A4A18BE09E7}"/>
  </cellStyles>
  <dxfs count="8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A9D08E"/>
      <color rgb="FF70AD47"/>
      <color rgb="FFFCE4D6"/>
      <color rgb="FFF8CBAD"/>
      <color rgb="FFFFA7A7"/>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1615</xdr:colOff>
      <xdr:row>15</xdr:row>
      <xdr:rowOff>161195</xdr:rowOff>
    </xdr:from>
    <xdr:to>
      <xdr:col>2</xdr:col>
      <xdr:colOff>5080</xdr:colOff>
      <xdr:row>23</xdr:row>
      <xdr:rowOff>0</xdr:rowOff>
    </xdr:to>
    <xdr:sp macro="" textlink="">
      <xdr:nvSpPr>
        <xdr:cNvPr id="2" name="Rechteck 1">
          <a:extLst>
            <a:ext uri="{FF2B5EF4-FFF2-40B4-BE49-F238E27FC236}">
              <a16:creationId xmlns:a16="http://schemas.microsoft.com/office/drawing/2014/main" id="{D8E7E07F-878A-4EA7-9CC4-8B8CA3B1CE09}"/>
            </a:ext>
          </a:extLst>
        </xdr:cNvPr>
        <xdr:cNvSpPr/>
      </xdr:nvSpPr>
      <xdr:spPr>
        <a:xfrm>
          <a:off x="306415" y="4834795"/>
          <a:ext cx="1121065" cy="17607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lang="de-CH" sz="1050">
              <a:latin typeface="Arial" panose="020B0604020202020204" pitchFamily="34" charset="0"/>
              <a:cs typeface="Arial" panose="020B0604020202020204" pitchFamily="34" charset="0"/>
            </a:rPr>
            <a:t>Auszufüllen durch jeden Betrieb / Standort</a:t>
          </a:r>
        </a:p>
      </xdr:txBody>
    </xdr:sp>
    <xdr:clientData/>
  </xdr:twoCellAnchor>
  <xdr:twoCellAnchor>
    <xdr:from>
      <xdr:col>1</xdr:col>
      <xdr:colOff>1618</xdr:colOff>
      <xdr:row>11</xdr:row>
      <xdr:rowOff>0</xdr:rowOff>
    </xdr:from>
    <xdr:to>
      <xdr:col>1</xdr:col>
      <xdr:colOff>1123950</xdr:colOff>
      <xdr:row>15</xdr:row>
      <xdr:rowOff>34637</xdr:rowOff>
    </xdr:to>
    <xdr:sp macro="" textlink="">
      <xdr:nvSpPr>
        <xdr:cNvPr id="3" name="Rechteck 3">
          <a:extLst>
            <a:ext uri="{FF2B5EF4-FFF2-40B4-BE49-F238E27FC236}">
              <a16:creationId xmlns:a16="http://schemas.microsoft.com/office/drawing/2014/main" id="{413B66E9-3FBD-4DE2-B588-DB37D52846F0}"/>
            </a:ext>
          </a:extLst>
        </xdr:cNvPr>
        <xdr:cNvSpPr/>
      </xdr:nvSpPr>
      <xdr:spPr>
        <a:xfrm>
          <a:off x="312768" y="4013200"/>
          <a:ext cx="1122332" cy="72043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tIns="36000" rIns="54000" bIns="36000" rtlCol="0" anchor="ctr" anchorCtr="0"/>
        <a:lstStyle/>
        <a:p>
          <a:pPr algn="l"/>
          <a:r>
            <a:rPr lang="de-CH" sz="1050">
              <a:latin typeface="Arial" panose="020B0604020202020204" pitchFamily="34" charset="0"/>
              <a:cs typeface="Arial" panose="020B0604020202020204" pitchFamily="34" charset="0"/>
            </a:rPr>
            <a:t>Auszufüllen</a:t>
          </a:r>
          <a:r>
            <a:rPr lang="de-CH" sz="1050" baseline="0">
              <a:latin typeface="Arial" panose="020B0604020202020204" pitchFamily="34" charset="0"/>
              <a:cs typeface="Arial" panose="020B0604020202020204" pitchFamily="34" charset="0"/>
            </a:rPr>
            <a:t> durch jedes Unternehmen</a:t>
          </a:r>
          <a:endParaRPr lang="de-CH" sz="1050">
            <a:latin typeface="Arial" panose="020B0604020202020204" pitchFamily="34" charset="0"/>
            <a:cs typeface="Arial" panose="020B0604020202020204" pitchFamily="34" charset="0"/>
          </a:endParaRPr>
        </a:p>
      </xdr:txBody>
    </xdr:sp>
    <xdr:clientData/>
  </xdr:twoCellAnchor>
  <xdr:twoCellAnchor>
    <xdr:from>
      <xdr:col>1</xdr:col>
      <xdr:colOff>0</xdr:colOff>
      <xdr:row>26</xdr:row>
      <xdr:rowOff>0</xdr:rowOff>
    </xdr:from>
    <xdr:to>
      <xdr:col>1</xdr:col>
      <xdr:colOff>1130300</xdr:colOff>
      <xdr:row>30</xdr:row>
      <xdr:rowOff>368299</xdr:rowOff>
    </xdr:to>
    <xdr:sp macro="" textlink="">
      <xdr:nvSpPr>
        <xdr:cNvPr id="4" name="Rechteck 1">
          <a:extLst>
            <a:ext uri="{FF2B5EF4-FFF2-40B4-BE49-F238E27FC236}">
              <a16:creationId xmlns:a16="http://schemas.microsoft.com/office/drawing/2014/main" id="{4C1E3851-43CD-4F4D-8CB1-E645F3A52EF2}"/>
            </a:ext>
          </a:extLst>
        </xdr:cNvPr>
        <xdr:cNvSpPr/>
      </xdr:nvSpPr>
      <xdr:spPr>
        <a:xfrm>
          <a:off x="311150" y="6489700"/>
          <a:ext cx="1130300" cy="1625599"/>
        </a:xfrm>
        <a:prstGeom prst="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lang="de-CH" sz="1050">
              <a:latin typeface="Arial" panose="020B0604020202020204" pitchFamily="34" charset="0"/>
              <a:cs typeface="Arial" panose="020B0604020202020204" pitchFamily="34" charset="0"/>
            </a:rPr>
            <a:t>Hilfsblätter</a:t>
          </a:r>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tischlein.ch/ueber-uns/aktuell/datierung-von-lebensmitteln/" TargetMode="External"/><Relationship Id="rId1" Type="http://schemas.openxmlformats.org/officeDocument/2006/relationships/hyperlink" Target="https://www.foodsaveapp.ch/"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tischlein.ch/ueber-uns/aktuell/datierung-von-lebensmitteln/" TargetMode="External"/><Relationship Id="rId1" Type="http://schemas.openxmlformats.org/officeDocument/2006/relationships/hyperlink" Target="https://www.foodsaveapp.ch/"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tischlein.ch/ueber-uns/aktuell/datierung-von-lebensmitteln/" TargetMode="External"/><Relationship Id="rId1" Type="http://schemas.openxmlformats.org/officeDocument/2006/relationships/hyperlink" Target="https://www.foodsaveapp.ch/"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tischlein.ch/ueber-uns/aktuell/datierung-von-lebensmitteln/" TargetMode="External"/><Relationship Id="rId1" Type="http://schemas.openxmlformats.org/officeDocument/2006/relationships/hyperlink" Target="https://www.foodsaveapp.ch/"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tischlein.ch/ueber-uns/aktuell/datierung-von-lebensmitteln/" TargetMode="External"/><Relationship Id="rId1" Type="http://schemas.openxmlformats.org/officeDocument/2006/relationships/hyperlink" Target="https://www.foodsaveapp.ch/"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tischlein.ch/ueber-uns/aktuell/datierung-von-lebensmitteln/" TargetMode="External"/><Relationship Id="rId1" Type="http://schemas.openxmlformats.org/officeDocument/2006/relationships/hyperlink" Target="https://www.foodsaveapp.ch/"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www.tischlein.ch/ueber-uns/aktuell/datierung-von-lebensmitteln/" TargetMode="External"/><Relationship Id="rId1" Type="http://schemas.openxmlformats.org/officeDocument/2006/relationships/hyperlink" Target="https://www.foodsaveapp.ch/"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tischlein.ch/ueber-uns/aktuell/datierung-von-lebensmitteln/" TargetMode="External"/><Relationship Id="rId1" Type="http://schemas.openxmlformats.org/officeDocument/2006/relationships/hyperlink" Target="https://www.foodsaveapp.ch/"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ischlein.ch/ueber-uns/aktuell/datierung-von-lebensmitteln/" TargetMode="External"/><Relationship Id="rId1" Type="http://schemas.openxmlformats.org/officeDocument/2006/relationships/hyperlink" Target="https://www.foodsaveapp.c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tischlein.ch/ueber-uns/aktuell/datierung-von-lebensmitteln/" TargetMode="External"/><Relationship Id="rId1" Type="http://schemas.openxmlformats.org/officeDocument/2006/relationships/hyperlink" Target="https://www.foodsaveapp.ch/"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tischlein.ch/ueber-uns/aktuell/datierung-von-lebensmitteln/" TargetMode="External"/><Relationship Id="rId1" Type="http://schemas.openxmlformats.org/officeDocument/2006/relationships/hyperlink" Target="https://www.foodsaveapp.ch/"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4F4D1-7F6C-415F-B8A2-CBFCFD5D66F5}">
  <sheetPr>
    <pageSetUpPr autoPageBreaks="0"/>
  </sheetPr>
  <dimension ref="B1:L34"/>
  <sheetViews>
    <sheetView showGridLines="0" topLeftCell="A8" zoomScale="90" zoomScaleNormal="90" workbookViewId="0">
      <selection activeCell="D17" sqref="D17:J20"/>
    </sheetView>
  </sheetViews>
  <sheetFormatPr baseColWidth="10" defaultColWidth="11.54296875" defaultRowHeight="12.5" x14ac:dyDescent="0.25"/>
  <cols>
    <col min="1" max="1" width="1.453125" customWidth="1"/>
    <col min="2" max="2" width="16.36328125" customWidth="1"/>
    <col min="3" max="3" width="33.08984375" customWidth="1"/>
    <col min="9" max="9" width="14.54296875" customWidth="1"/>
    <col min="10" max="10" width="26.453125" customWidth="1"/>
  </cols>
  <sheetData>
    <row r="1" spans="2:12" ht="13.75" thickBot="1" x14ac:dyDescent="0.3"/>
    <row r="2" spans="2:12" ht="15.75" customHeight="1" x14ac:dyDescent="0.25">
      <c r="B2" s="495" t="s">
        <v>44</v>
      </c>
      <c r="C2" s="496"/>
      <c r="D2" s="496"/>
      <c r="E2" s="496"/>
      <c r="F2" s="496"/>
      <c r="G2" s="496"/>
      <c r="H2" s="496"/>
      <c r="I2" s="496"/>
      <c r="J2" s="497"/>
    </row>
    <row r="3" spans="2:12" ht="17.399999999999999" customHeight="1" thickBot="1" x14ac:dyDescent="0.3">
      <c r="B3" s="498"/>
      <c r="C3" s="499"/>
      <c r="D3" s="499"/>
      <c r="E3" s="499"/>
      <c r="F3" s="499"/>
      <c r="G3" s="499"/>
      <c r="H3" s="499"/>
      <c r="I3" s="499"/>
      <c r="J3" s="500"/>
    </row>
    <row r="4" spans="2:12" ht="9.75" customHeight="1" x14ac:dyDescent="0.25">
      <c r="B4" s="33"/>
      <c r="C4" s="13"/>
      <c r="D4" s="13"/>
      <c r="E4" s="13"/>
      <c r="F4" s="13"/>
      <c r="G4" s="13"/>
      <c r="H4" s="13"/>
      <c r="I4" s="13"/>
      <c r="J4" s="34"/>
    </row>
    <row r="5" spans="2:12" ht="31.5" customHeight="1" x14ac:dyDescent="0.25">
      <c r="B5" s="509" t="s">
        <v>206</v>
      </c>
      <c r="C5" s="510"/>
      <c r="D5" s="510"/>
      <c r="E5" s="510"/>
      <c r="F5" s="510"/>
      <c r="G5" s="510"/>
      <c r="H5" s="510"/>
      <c r="I5" s="510"/>
      <c r="J5" s="511"/>
    </row>
    <row r="6" spans="2:12" ht="21.75" customHeight="1" x14ac:dyDescent="0.25">
      <c r="B6" s="512" t="s">
        <v>211</v>
      </c>
      <c r="C6" s="513"/>
      <c r="D6" s="513"/>
      <c r="E6" s="513"/>
      <c r="F6" s="513"/>
      <c r="G6" s="513"/>
      <c r="H6" s="513"/>
      <c r="I6" s="513"/>
      <c r="J6" s="514"/>
    </row>
    <row r="7" spans="2:12" ht="9.75" customHeight="1" x14ac:dyDescent="0.25">
      <c r="B7" s="515"/>
      <c r="C7" s="513"/>
      <c r="D7" s="513"/>
      <c r="E7" s="513"/>
      <c r="F7" s="513"/>
      <c r="G7" s="513"/>
      <c r="H7" s="513"/>
      <c r="I7" s="513"/>
      <c r="J7" s="514"/>
      <c r="L7" s="202"/>
    </row>
    <row r="8" spans="2:12" ht="143.25" customHeight="1" x14ac:dyDescent="0.25">
      <c r="B8" s="488" t="s">
        <v>208</v>
      </c>
      <c r="C8" s="489"/>
      <c r="D8" s="489"/>
      <c r="E8" s="489"/>
      <c r="F8" s="489"/>
      <c r="G8" s="489"/>
      <c r="H8" s="489"/>
      <c r="I8" s="489"/>
      <c r="J8" s="490"/>
    </row>
    <row r="9" spans="2:12" ht="15.65" thickBot="1" x14ac:dyDescent="0.3">
      <c r="B9" s="501"/>
      <c r="C9" s="502"/>
      <c r="D9" s="502"/>
      <c r="E9" s="502"/>
      <c r="F9" s="502"/>
      <c r="G9" s="502"/>
      <c r="H9" s="502"/>
      <c r="I9" s="502"/>
      <c r="J9" s="503"/>
    </row>
    <row r="10" spans="2:12" ht="25.5" customHeight="1" x14ac:dyDescent="0.25">
      <c r="B10" s="504" t="s">
        <v>47</v>
      </c>
      <c r="C10" s="505"/>
      <c r="D10" s="21"/>
      <c r="E10" s="21"/>
      <c r="F10" s="21"/>
      <c r="G10" s="21"/>
      <c r="H10" s="21"/>
      <c r="I10" s="21"/>
      <c r="J10" s="35"/>
    </row>
    <row r="11" spans="2:12" ht="13.5" customHeight="1" thickBot="1" x14ac:dyDescent="0.3">
      <c r="B11" s="36"/>
      <c r="C11" s="10"/>
      <c r="D11" s="21"/>
      <c r="E11" s="21"/>
      <c r="F11" s="21"/>
      <c r="G11" s="21"/>
      <c r="H11" s="21"/>
      <c r="I11" s="21"/>
      <c r="J11" s="35"/>
    </row>
    <row r="12" spans="2:12" ht="13.5" customHeight="1" thickBot="1" x14ac:dyDescent="0.35">
      <c r="B12" s="36"/>
      <c r="C12" s="14" t="s">
        <v>207</v>
      </c>
      <c r="D12" s="491" t="s">
        <v>239</v>
      </c>
      <c r="E12" s="491"/>
      <c r="F12" s="491"/>
      <c r="G12" s="491"/>
      <c r="H12" s="491"/>
      <c r="I12" s="491"/>
      <c r="J12" s="492"/>
    </row>
    <row r="13" spans="2:12" ht="13.5" customHeight="1" x14ac:dyDescent="0.3">
      <c r="B13" s="36"/>
      <c r="C13" s="15"/>
      <c r="D13" s="491"/>
      <c r="E13" s="491"/>
      <c r="F13" s="491"/>
      <c r="G13" s="491"/>
      <c r="H13" s="491"/>
      <c r="I13" s="491"/>
      <c r="J13" s="492"/>
    </row>
    <row r="14" spans="2:12" ht="13.5" customHeight="1" x14ac:dyDescent="0.25">
      <c r="B14" s="36"/>
      <c r="C14" s="16"/>
      <c r="D14" s="491"/>
      <c r="E14" s="491"/>
      <c r="F14" s="491"/>
      <c r="G14" s="491"/>
      <c r="H14" s="491"/>
      <c r="I14" s="491"/>
      <c r="J14" s="492"/>
    </row>
    <row r="15" spans="2:12" ht="13.5" customHeight="1" x14ac:dyDescent="0.25">
      <c r="B15" s="36"/>
      <c r="C15" s="16"/>
      <c r="D15" s="491"/>
      <c r="E15" s="491"/>
      <c r="F15" s="491"/>
      <c r="G15" s="491"/>
      <c r="H15" s="491"/>
      <c r="I15" s="491"/>
      <c r="J15" s="492"/>
    </row>
    <row r="16" spans="2:12" ht="13.5" customHeight="1" thickBot="1" x14ac:dyDescent="0.3">
      <c r="B16" s="36"/>
      <c r="C16" s="16"/>
      <c r="D16" s="21"/>
      <c r="E16" s="21"/>
      <c r="F16" s="21"/>
      <c r="G16" s="21"/>
      <c r="H16" s="21"/>
      <c r="I16" s="21"/>
      <c r="J16" s="35"/>
    </row>
    <row r="17" spans="2:10" ht="12.9" customHeight="1" thickBot="1" x14ac:dyDescent="0.35">
      <c r="B17" s="36"/>
      <c r="C17" s="17" t="s">
        <v>213</v>
      </c>
      <c r="D17" s="491" t="s">
        <v>266</v>
      </c>
      <c r="E17" s="491"/>
      <c r="F17" s="491"/>
      <c r="G17" s="491"/>
      <c r="H17" s="491"/>
      <c r="I17" s="491"/>
      <c r="J17" s="492"/>
    </row>
    <row r="18" spans="2:10" x14ac:dyDescent="0.25">
      <c r="B18" s="36"/>
      <c r="C18" s="506"/>
      <c r="D18" s="491"/>
      <c r="E18" s="491"/>
      <c r="F18" s="491"/>
      <c r="G18" s="491"/>
      <c r="H18" s="491"/>
      <c r="I18" s="491"/>
      <c r="J18" s="492"/>
    </row>
    <row r="19" spans="2:10" x14ac:dyDescent="0.25">
      <c r="B19" s="36"/>
      <c r="C19" s="507"/>
      <c r="D19" s="491"/>
      <c r="E19" s="491"/>
      <c r="F19" s="491"/>
      <c r="G19" s="491"/>
      <c r="H19" s="491"/>
      <c r="I19" s="491"/>
      <c r="J19" s="492"/>
    </row>
    <row r="20" spans="2:10" ht="31.25" customHeight="1" x14ac:dyDescent="0.25">
      <c r="B20" s="36"/>
      <c r="C20" s="507"/>
      <c r="D20" s="491"/>
      <c r="E20" s="491"/>
      <c r="F20" s="491"/>
      <c r="G20" s="491"/>
      <c r="H20" s="491"/>
      <c r="I20" s="491"/>
      <c r="J20" s="492"/>
    </row>
    <row r="21" spans="2:10" ht="2.4" customHeight="1" x14ac:dyDescent="0.25">
      <c r="B21" s="36"/>
      <c r="C21" s="507"/>
      <c r="D21" s="21"/>
      <c r="E21" s="21"/>
      <c r="F21" s="21"/>
      <c r="G21" s="21"/>
      <c r="H21" s="21"/>
      <c r="I21" s="21"/>
      <c r="J21" s="35"/>
    </row>
    <row r="22" spans="2:10" ht="13" thickBot="1" x14ac:dyDescent="0.3">
      <c r="B22" s="36"/>
      <c r="C22" s="508"/>
      <c r="D22" s="11"/>
      <c r="E22" s="11"/>
      <c r="F22" s="11"/>
      <c r="G22" s="11"/>
      <c r="H22" s="11"/>
      <c r="I22" s="11"/>
      <c r="J22" s="37"/>
    </row>
    <row r="23" spans="2:10" ht="41.4" customHeight="1" thickBot="1" x14ac:dyDescent="0.3">
      <c r="B23" s="36"/>
      <c r="C23" s="352" t="s">
        <v>364</v>
      </c>
      <c r="D23" s="491" t="s">
        <v>370</v>
      </c>
      <c r="E23" s="491"/>
      <c r="F23" s="491"/>
      <c r="G23" s="491"/>
      <c r="H23" s="491"/>
      <c r="I23" s="491"/>
      <c r="J23" s="492"/>
    </row>
    <row r="24" spans="2:10" x14ac:dyDescent="0.25">
      <c r="B24" s="36"/>
      <c r="C24" s="203"/>
      <c r="D24" s="491"/>
      <c r="E24" s="491"/>
      <c r="F24" s="491"/>
      <c r="G24" s="491"/>
      <c r="H24" s="491"/>
      <c r="I24" s="491"/>
      <c r="J24" s="492"/>
    </row>
    <row r="25" spans="2:10" x14ac:dyDescent="0.25">
      <c r="B25" s="36"/>
      <c r="C25" s="16"/>
      <c r="D25" s="21"/>
      <c r="E25" s="21"/>
      <c r="F25" s="21"/>
      <c r="G25" s="21"/>
      <c r="H25" s="21"/>
      <c r="I25" s="21"/>
      <c r="J25" s="35"/>
    </row>
    <row r="26" spans="2:10" ht="7.5" customHeight="1" thickBot="1" x14ac:dyDescent="0.3">
      <c r="B26" s="36"/>
      <c r="C26" s="16"/>
      <c r="D26" s="21"/>
      <c r="E26" s="21"/>
      <c r="F26" s="21"/>
      <c r="G26" s="21"/>
      <c r="H26" s="21"/>
      <c r="I26" s="21"/>
      <c r="J26" s="35"/>
    </row>
    <row r="27" spans="2:10" ht="13.5" thickBot="1" x14ac:dyDescent="0.35">
      <c r="B27" s="36"/>
      <c r="C27" s="14" t="s">
        <v>43</v>
      </c>
      <c r="D27" s="491" t="s">
        <v>209</v>
      </c>
      <c r="E27" s="491"/>
      <c r="F27" s="491"/>
      <c r="G27" s="491"/>
      <c r="H27" s="491"/>
      <c r="I27" s="491"/>
      <c r="J27" s="492"/>
    </row>
    <row r="28" spans="2:10" ht="43.25" customHeight="1" x14ac:dyDescent="0.25">
      <c r="B28" s="36"/>
      <c r="C28" s="10"/>
      <c r="D28" s="491"/>
      <c r="E28" s="491"/>
      <c r="F28" s="491"/>
      <c r="G28" s="491"/>
      <c r="H28" s="491"/>
      <c r="I28" s="491"/>
      <c r="J28" s="492"/>
    </row>
    <row r="29" spans="2:10" ht="15" customHeight="1" thickBot="1" x14ac:dyDescent="0.3">
      <c r="B29" s="36"/>
      <c r="C29" s="10"/>
      <c r="D29" s="21"/>
      <c r="E29" s="21"/>
      <c r="F29" s="21"/>
      <c r="G29" s="21"/>
      <c r="H29" s="21"/>
      <c r="I29" s="21"/>
      <c r="J29" s="35"/>
    </row>
    <row r="30" spans="2:10" ht="15" customHeight="1" thickBot="1" x14ac:dyDescent="0.35">
      <c r="B30" s="36"/>
      <c r="C30" s="14" t="s">
        <v>180</v>
      </c>
      <c r="D30" s="491" t="s">
        <v>210</v>
      </c>
      <c r="E30" s="491"/>
      <c r="F30" s="491"/>
      <c r="G30" s="491"/>
      <c r="H30" s="491"/>
      <c r="I30" s="491"/>
      <c r="J30" s="492"/>
    </row>
    <row r="31" spans="2:10" ht="30" customHeight="1" x14ac:dyDescent="0.25">
      <c r="B31" s="36"/>
      <c r="C31" s="196"/>
      <c r="D31" s="491"/>
      <c r="E31" s="491"/>
      <c r="F31" s="491"/>
      <c r="G31" s="491"/>
      <c r="H31" s="491"/>
      <c r="I31" s="491"/>
      <c r="J31" s="492"/>
    </row>
    <row r="32" spans="2:10" ht="22.5" customHeight="1" thickBot="1" x14ac:dyDescent="0.35">
      <c r="B32" s="38"/>
      <c r="C32" s="39"/>
      <c r="D32" s="493"/>
      <c r="E32" s="493"/>
      <c r="F32" s="493"/>
      <c r="G32" s="493"/>
      <c r="H32" s="493"/>
      <c r="I32" s="493"/>
      <c r="J32" s="494"/>
    </row>
    <row r="33" spans="2:10" x14ac:dyDescent="0.25">
      <c r="B33" s="12"/>
      <c r="C33" s="12"/>
      <c r="D33" s="12"/>
      <c r="E33" s="12"/>
      <c r="F33" s="12"/>
      <c r="G33" s="12"/>
      <c r="H33" s="12"/>
      <c r="I33" s="12"/>
      <c r="J33" s="12"/>
    </row>
    <row r="34" spans="2:10" x14ac:dyDescent="0.25">
      <c r="B34" s="12"/>
      <c r="C34" s="12"/>
      <c r="D34" s="12"/>
      <c r="E34" s="12"/>
      <c r="F34" s="12"/>
      <c r="G34" s="12"/>
      <c r="H34" s="12"/>
      <c r="I34" s="12"/>
      <c r="J34" s="12"/>
    </row>
  </sheetData>
  <sheetProtection selectLockedCells="1"/>
  <mergeCells count="13">
    <mergeCell ref="B8:J8"/>
    <mergeCell ref="D30:J32"/>
    <mergeCell ref="D27:J28"/>
    <mergeCell ref="B2:J3"/>
    <mergeCell ref="B9:J9"/>
    <mergeCell ref="B10:C10"/>
    <mergeCell ref="D17:J20"/>
    <mergeCell ref="C18:C22"/>
    <mergeCell ref="D23:J24"/>
    <mergeCell ref="B5:J5"/>
    <mergeCell ref="B6:J6"/>
    <mergeCell ref="B7:J7"/>
    <mergeCell ref="D12:J1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DE5C-A509-4F40-B207-CFB6F8D8BF66}">
  <sheetPr>
    <pageSetUpPr autoPageBreaks="0"/>
  </sheetPr>
  <dimension ref="A1:BU68"/>
  <sheetViews>
    <sheetView showGridLines="0" zoomScale="40" zoomScaleNormal="40" workbookViewId="0">
      <selection activeCell="J11" sqref="J11"/>
    </sheetView>
  </sheetViews>
  <sheetFormatPr baseColWidth="10" defaultColWidth="11.453125" defaultRowHeight="14" outlineLevelCol="1" x14ac:dyDescent="0.3"/>
  <cols>
    <col min="1" max="1" width="3.54296875" style="9" customWidth="1"/>
    <col min="2" max="2" width="33.54296875" style="9" customWidth="1"/>
    <col min="3" max="3" width="36.453125" style="9" customWidth="1"/>
    <col min="4" max="4" width="38.36328125" style="9" customWidth="1"/>
    <col min="5" max="5" width="33" style="9" hidden="1" customWidth="1" outlineLevel="1"/>
    <col min="6" max="7" width="30.6328125" style="9" hidden="1" customWidth="1" outlineLevel="1"/>
    <col min="8" max="8" width="43" style="9" hidden="1" customWidth="1" outlineLevel="1"/>
    <col min="9" max="9" width="2.54296875" style="9" customWidth="1" collapsed="1"/>
    <col min="10" max="10" width="33" style="9" customWidth="1" outlineLevel="1"/>
    <col min="11" max="12" width="30.6328125" style="9" customWidth="1" outlineLevel="1"/>
    <col min="13" max="13" width="43" style="9" customWidth="1" outlineLevel="1"/>
    <col min="14" max="14" width="3.453125" style="9" customWidth="1"/>
    <col min="15" max="15" width="33" style="9" customWidth="1" outlineLevel="1"/>
    <col min="16" max="17" width="30.6328125" style="9" customWidth="1" outlineLevel="1"/>
    <col min="18" max="18" width="43" style="9" customWidth="1" outlineLevel="1"/>
    <col min="19" max="19" width="2.1796875" style="9" customWidth="1"/>
    <col min="20" max="20" width="33" style="9" customWidth="1" outlineLevel="1"/>
    <col min="21" max="22" width="30.6328125" style="9" customWidth="1" outlineLevel="1"/>
    <col min="23" max="23" width="43" style="9" customWidth="1" outlineLevel="1"/>
    <col min="24" max="24" width="11.453125" style="9"/>
    <col min="25" max="25" width="33" style="9" hidden="1" customWidth="1" outlineLevel="1"/>
    <col min="26" max="27" width="30.6328125" style="9" hidden="1" customWidth="1" outlineLevel="1"/>
    <col min="28" max="28" width="43" style="9" hidden="1" customWidth="1" outlineLevel="1"/>
    <col min="29" max="29" width="11.453125" style="9" collapsed="1"/>
    <col min="30" max="30" width="33" style="9" hidden="1" customWidth="1" outlineLevel="1"/>
    <col min="31" max="32" width="30.6328125" style="9" hidden="1" customWidth="1" outlineLevel="1"/>
    <col min="33" max="33" width="43" style="9" hidden="1" customWidth="1" outlineLevel="1"/>
    <col min="34" max="34" width="11.453125" style="9" collapsed="1"/>
    <col min="35" max="35" width="33" style="9" hidden="1" customWidth="1" outlineLevel="1"/>
    <col min="36" max="37" width="30.6328125" style="9" hidden="1" customWidth="1" outlineLevel="1"/>
    <col min="38" max="38" width="43" style="9" hidden="1" customWidth="1" outlineLevel="1"/>
    <col min="39" max="39" width="11.453125" style="9" collapsed="1"/>
    <col min="40" max="40" width="33" style="9" hidden="1" customWidth="1" outlineLevel="1"/>
    <col min="41" max="42" width="30.6328125" style="9" hidden="1" customWidth="1" outlineLevel="1"/>
    <col min="43" max="43" width="43" style="9" hidden="1" customWidth="1" outlineLevel="1"/>
    <col min="44" max="44" width="11.453125" style="9" collapsed="1"/>
    <col min="45" max="45" width="33" style="9" hidden="1" customWidth="1" outlineLevel="1"/>
    <col min="46" max="47" width="30.6328125" style="9" hidden="1" customWidth="1" outlineLevel="1"/>
    <col min="48" max="48" width="43" style="9" hidden="1" customWidth="1" outlineLevel="1"/>
    <col min="49" max="49" width="11.453125" style="9" collapsed="1"/>
    <col min="50" max="50" width="11.453125" style="9"/>
    <col min="51" max="68" width="7.08984375" style="353" hidden="1" customWidth="1" outlineLevel="1"/>
    <col min="69" max="72" width="11.453125" style="9" hidden="1" customWidth="1" outlineLevel="1"/>
    <col min="73" max="73" width="11.453125" style="9" collapsed="1"/>
    <col min="74" max="16384" width="11.453125" style="9"/>
  </cols>
  <sheetData>
    <row r="1" spans="2:72" ht="6.65" customHeight="1" x14ac:dyDescent="0.3"/>
    <row r="2" spans="2:72" ht="6.65" customHeight="1" thickBot="1" x14ac:dyDescent="0.35">
      <c r="AY2" s="354" t="s">
        <v>365</v>
      </c>
      <c r="AZ2" s="354"/>
      <c r="BA2" s="354"/>
      <c r="BB2" s="354"/>
      <c r="BC2" s="354"/>
      <c r="BD2" s="354"/>
      <c r="BE2" s="354"/>
      <c r="BF2" s="354"/>
      <c r="BG2" s="354"/>
      <c r="BH2" s="354"/>
      <c r="BI2" s="354"/>
      <c r="BJ2" s="354"/>
      <c r="BK2" s="354"/>
      <c r="BL2" s="354"/>
      <c r="BM2" s="354"/>
      <c r="BN2" s="354"/>
      <c r="BO2" s="354"/>
      <c r="BP2" s="354"/>
    </row>
    <row r="3" spans="2:72" ht="24.75" customHeight="1" x14ac:dyDescent="0.3">
      <c r="B3" s="229" t="s">
        <v>214</v>
      </c>
      <c r="C3" s="226"/>
      <c r="AY3" s="354"/>
      <c r="AZ3" s="354"/>
      <c r="BA3" s="354"/>
      <c r="BB3" s="354"/>
      <c r="BC3" s="354"/>
      <c r="BD3" s="354"/>
      <c r="BE3" s="354"/>
      <c r="BF3" s="354"/>
      <c r="BG3" s="354"/>
      <c r="BH3" s="354"/>
      <c r="BI3" s="354"/>
      <c r="BJ3" s="354"/>
      <c r="BK3" s="354"/>
      <c r="BL3" s="354"/>
      <c r="BM3" s="354"/>
      <c r="BN3" s="354"/>
      <c r="BO3" s="354"/>
      <c r="BP3" s="354"/>
    </row>
    <row r="4" spans="2:72" ht="24.75" customHeight="1" thickBot="1" x14ac:dyDescent="0.4">
      <c r="B4" s="227" t="s">
        <v>187</v>
      </c>
      <c r="C4" s="228"/>
      <c r="AY4" s="354"/>
      <c r="AZ4" s="354"/>
      <c r="BA4" s="354"/>
      <c r="BB4" s="354"/>
      <c r="BC4" s="354"/>
      <c r="BD4" s="354"/>
      <c r="BE4" s="354"/>
      <c r="BF4" s="354"/>
      <c r="BG4" s="354"/>
      <c r="BH4" s="354"/>
      <c r="BI4" s="354"/>
      <c r="BJ4" s="354"/>
      <c r="BK4" s="354"/>
      <c r="BL4" s="354"/>
      <c r="BM4" s="354"/>
      <c r="BN4" s="354"/>
      <c r="BO4" s="354"/>
      <c r="BP4" s="354"/>
    </row>
    <row r="5" spans="2:72" ht="14.5" thickBot="1" x14ac:dyDescent="0.35">
      <c r="AY5" s="354"/>
      <c r="AZ5" s="354"/>
      <c r="BA5" s="354"/>
      <c r="BB5" s="354"/>
      <c r="BC5" s="354"/>
      <c r="BD5" s="354"/>
      <c r="BE5" s="354"/>
      <c r="BF5" s="354"/>
      <c r="BG5" s="354"/>
      <c r="BH5" s="354"/>
      <c r="BI5" s="354"/>
      <c r="BJ5" s="354"/>
      <c r="BK5" s="354"/>
      <c r="BL5" s="354"/>
      <c r="BM5" s="354"/>
      <c r="BN5" s="354"/>
      <c r="BO5" s="354"/>
      <c r="BP5" s="354"/>
    </row>
    <row r="6" spans="2:72" ht="24" customHeight="1" thickBot="1" x14ac:dyDescent="0.5">
      <c r="B6" s="307" t="s">
        <v>24</v>
      </c>
      <c r="C6" s="306"/>
      <c r="D6" s="306"/>
      <c r="E6" s="308">
        <v>2022</v>
      </c>
      <c r="F6" s="308"/>
      <c r="G6" s="308"/>
      <c r="H6" s="309"/>
      <c r="I6" s="310"/>
      <c r="J6" s="308">
        <v>2023</v>
      </c>
      <c r="K6" s="308"/>
      <c r="L6" s="308"/>
      <c r="M6" s="309"/>
      <c r="O6" s="308">
        <v>2024</v>
      </c>
      <c r="P6" s="308"/>
      <c r="Q6" s="308"/>
      <c r="R6" s="309"/>
      <c r="T6" s="308">
        <v>2025</v>
      </c>
      <c r="U6" s="308"/>
      <c r="V6" s="308"/>
      <c r="W6" s="309"/>
      <c r="Y6" s="308">
        <v>2026</v>
      </c>
      <c r="Z6" s="308"/>
      <c r="AA6" s="308"/>
      <c r="AB6" s="309"/>
      <c r="AD6" s="308">
        <v>2027</v>
      </c>
      <c r="AE6" s="308"/>
      <c r="AF6" s="308"/>
      <c r="AG6" s="309"/>
      <c r="AI6" s="308">
        <v>2028</v>
      </c>
      <c r="AJ6" s="308"/>
      <c r="AK6" s="308"/>
      <c r="AL6" s="309"/>
      <c r="AN6" s="308">
        <v>2029</v>
      </c>
      <c r="AO6" s="308"/>
      <c r="AP6" s="308"/>
      <c r="AQ6" s="309"/>
      <c r="AS6" s="308">
        <v>2030</v>
      </c>
      <c r="AT6" s="308"/>
      <c r="AU6" s="308"/>
      <c r="AV6" s="309"/>
      <c r="AY6" s="354">
        <v>2022</v>
      </c>
      <c r="AZ6" s="354">
        <v>2022</v>
      </c>
      <c r="BA6" s="354">
        <v>2023</v>
      </c>
      <c r="BB6" s="354">
        <v>2023</v>
      </c>
      <c r="BC6" s="354">
        <v>2024</v>
      </c>
      <c r="BD6" s="354">
        <v>2024</v>
      </c>
      <c r="BE6" s="354">
        <v>2025</v>
      </c>
      <c r="BF6" s="354">
        <v>2025</v>
      </c>
      <c r="BG6" s="354">
        <v>2026</v>
      </c>
      <c r="BH6" s="354">
        <v>2026</v>
      </c>
      <c r="BI6" s="354">
        <v>2027</v>
      </c>
      <c r="BJ6" s="354">
        <v>2027</v>
      </c>
      <c r="BK6" s="354">
        <v>2028</v>
      </c>
      <c r="BL6" s="354">
        <v>2028</v>
      </c>
      <c r="BM6" s="354">
        <v>2029</v>
      </c>
      <c r="BN6" s="354">
        <v>2029</v>
      </c>
      <c r="BO6" s="354">
        <v>2030</v>
      </c>
      <c r="BP6" s="354">
        <v>2030</v>
      </c>
    </row>
    <row r="7" spans="2:72" ht="35.4" customHeight="1" thickBot="1" x14ac:dyDescent="0.35">
      <c r="B7" s="23"/>
      <c r="C7" s="24"/>
      <c r="D7" s="24"/>
      <c r="E7" s="466" t="s">
        <v>48</v>
      </c>
      <c r="F7" s="573" t="s">
        <v>76</v>
      </c>
      <c r="G7" s="574"/>
      <c r="H7" s="574"/>
      <c r="I7" s="60"/>
      <c r="J7" s="351" t="s">
        <v>48</v>
      </c>
      <c r="K7" s="573" t="s">
        <v>76</v>
      </c>
      <c r="L7" s="574"/>
      <c r="M7" s="575"/>
      <c r="O7" s="351" t="s">
        <v>48</v>
      </c>
      <c r="P7" s="573" t="s">
        <v>334</v>
      </c>
      <c r="Q7" s="574"/>
      <c r="R7" s="575"/>
      <c r="T7" s="351" t="s">
        <v>48</v>
      </c>
      <c r="U7" s="573" t="s">
        <v>334</v>
      </c>
      <c r="V7" s="574"/>
      <c r="W7" s="575"/>
      <c r="Y7" s="351" t="s">
        <v>48</v>
      </c>
      <c r="Z7" s="573" t="s">
        <v>334</v>
      </c>
      <c r="AA7" s="574"/>
      <c r="AB7" s="575"/>
      <c r="AD7" s="351" t="s">
        <v>48</v>
      </c>
      <c r="AE7" s="573" t="s">
        <v>334</v>
      </c>
      <c r="AF7" s="574"/>
      <c r="AG7" s="575"/>
      <c r="AI7" s="351" t="s">
        <v>48</v>
      </c>
      <c r="AJ7" s="573" t="s">
        <v>334</v>
      </c>
      <c r="AK7" s="574"/>
      <c r="AL7" s="575"/>
      <c r="AN7" s="351" t="s">
        <v>48</v>
      </c>
      <c r="AO7" s="573" t="s">
        <v>334</v>
      </c>
      <c r="AP7" s="574"/>
      <c r="AQ7" s="575"/>
      <c r="AS7" s="351" t="s">
        <v>48</v>
      </c>
      <c r="AT7" s="573" t="s">
        <v>334</v>
      </c>
      <c r="AU7" s="574"/>
      <c r="AV7" s="575"/>
      <c r="AY7" s="354"/>
      <c r="AZ7" s="354"/>
      <c r="BA7" s="354"/>
      <c r="BB7" s="354"/>
      <c r="BC7" s="354"/>
      <c r="BD7" s="354"/>
      <c r="BE7" s="354"/>
      <c r="BF7" s="354"/>
      <c r="BG7" s="354"/>
      <c r="BH7" s="354"/>
      <c r="BI7" s="354"/>
      <c r="BJ7" s="354"/>
      <c r="BK7" s="354"/>
      <c r="BL7" s="354"/>
      <c r="BM7" s="354"/>
      <c r="BN7" s="354"/>
      <c r="BO7" s="354"/>
      <c r="BP7" s="354"/>
      <c r="BR7" s="563" t="s">
        <v>366</v>
      </c>
      <c r="BS7" s="563"/>
      <c r="BT7" s="563"/>
    </row>
    <row r="8" spans="2:72" ht="160.5" customHeight="1" thickBot="1" x14ac:dyDescent="0.3">
      <c r="B8" s="564" t="s">
        <v>26</v>
      </c>
      <c r="C8" s="565"/>
      <c r="D8" s="565"/>
      <c r="E8" s="467" t="s">
        <v>75</v>
      </c>
      <c r="F8" s="63" t="s">
        <v>240</v>
      </c>
      <c r="G8" s="64" t="s">
        <v>235</v>
      </c>
      <c r="H8" s="65" t="s">
        <v>234</v>
      </c>
      <c r="I8" s="61"/>
      <c r="J8" s="62" t="s">
        <v>75</v>
      </c>
      <c r="K8" s="63" t="s">
        <v>240</v>
      </c>
      <c r="L8" s="64" t="s">
        <v>235</v>
      </c>
      <c r="M8" s="65" t="s">
        <v>234</v>
      </c>
      <c r="O8" s="62" t="s">
        <v>335</v>
      </c>
      <c r="P8" s="63" t="s">
        <v>336</v>
      </c>
      <c r="Q8" s="64" t="s">
        <v>337</v>
      </c>
      <c r="R8" s="65" t="s">
        <v>338</v>
      </c>
      <c r="T8" s="62" t="s">
        <v>335</v>
      </c>
      <c r="U8" s="63" t="s">
        <v>336</v>
      </c>
      <c r="V8" s="64" t="s">
        <v>337</v>
      </c>
      <c r="W8" s="65" t="s">
        <v>338</v>
      </c>
      <c r="Y8" s="62" t="s">
        <v>335</v>
      </c>
      <c r="Z8" s="63" t="s">
        <v>336</v>
      </c>
      <c r="AA8" s="64" t="s">
        <v>337</v>
      </c>
      <c r="AB8" s="65" t="s">
        <v>338</v>
      </c>
      <c r="AD8" s="62" t="s">
        <v>335</v>
      </c>
      <c r="AE8" s="63" t="s">
        <v>336</v>
      </c>
      <c r="AF8" s="64" t="s">
        <v>337</v>
      </c>
      <c r="AG8" s="65" t="s">
        <v>338</v>
      </c>
      <c r="AI8" s="62" t="s">
        <v>335</v>
      </c>
      <c r="AJ8" s="63" t="s">
        <v>336</v>
      </c>
      <c r="AK8" s="64" t="s">
        <v>337</v>
      </c>
      <c r="AL8" s="65" t="s">
        <v>338</v>
      </c>
      <c r="AN8" s="62" t="s">
        <v>335</v>
      </c>
      <c r="AO8" s="63" t="s">
        <v>336</v>
      </c>
      <c r="AP8" s="64" t="s">
        <v>337</v>
      </c>
      <c r="AQ8" s="65" t="s">
        <v>338</v>
      </c>
      <c r="AS8" s="62" t="s">
        <v>335</v>
      </c>
      <c r="AT8" s="63" t="s">
        <v>336</v>
      </c>
      <c r="AU8" s="64" t="s">
        <v>337</v>
      </c>
      <c r="AV8" s="65" t="s">
        <v>338</v>
      </c>
      <c r="AY8" s="355" t="s">
        <v>27</v>
      </c>
      <c r="AZ8" s="355" t="s">
        <v>46</v>
      </c>
      <c r="BA8" s="355" t="s">
        <v>27</v>
      </c>
      <c r="BB8" s="355" t="s">
        <v>46</v>
      </c>
      <c r="BC8" s="355" t="s">
        <v>27</v>
      </c>
      <c r="BD8" s="355" t="s">
        <v>46</v>
      </c>
      <c r="BE8" s="355" t="s">
        <v>27</v>
      </c>
      <c r="BF8" s="355" t="s">
        <v>46</v>
      </c>
      <c r="BG8" s="355" t="s">
        <v>27</v>
      </c>
      <c r="BH8" s="355" t="s">
        <v>46</v>
      </c>
      <c r="BI8" s="355" t="s">
        <v>27</v>
      </c>
      <c r="BJ8" s="355" t="s">
        <v>46</v>
      </c>
      <c r="BK8" s="355" t="s">
        <v>27</v>
      </c>
      <c r="BL8" s="355" t="s">
        <v>46</v>
      </c>
      <c r="BM8" s="355" t="s">
        <v>27</v>
      </c>
      <c r="BN8" s="355" t="s">
        <v>46</v>
      </c>
      <c r="BO8" s="355" t="s">
        <v>27</v>
      </c>
      <c r="BP8" s="355" t="s">
        <v>46</v>
      </c>
      <c r="BR8" s="12" t="s">
        <v>367</v>
      </c>
      <c r="BS8" s="12" t="s">
        <v>46</v>
      </c>
      <c r="BT8" s="12" t="s">
        <v>28</v>
      </c>
    </row>
    <row r="9" spans="2:72" ht="50.25" customHeight="1" x14ac:dyDescent="0.25">
      <c r="B9" s="566" t="s">
        <v>226</v>
      </c>
      <c r="C9" s="569" t="s">
        <v>340</v>
      </c>
      <c r="D9" s="570"/>
      <c r="E9" s="468"/>
      <c r="F9" s="320"/>
      <c r="G9" s="321"/>
      <c r="H9" s="320"/>
      <c r="I9" s="60"/>
      <c r="J9" s="348"/>
      <c r="K9" s="320"/>
      <c r="L9" s="321"/>
      <c r="M9" s="320"/>
      <c r="O9" s="348"/>
      <c r="P9" s="320"/>
      <c r="Q9" s="321"/>
      <c r="R9" s="320"/>
      <c r="T9" s="348"/>
      <c r="U9" s="320"/>
      <c r="V9" s="321"/>
      <c r="W9" s="320"/>
      <c r="Y9" s="348"/>
      <c r="Z9" s="320"/>
      <c r="AA9" s="321"/>
      <c r="AB9" s="320"/>
      <c r="AD9" s="348"/>
      <c r="AE9" s="320"/>
      <c r="AF9" s="321"/>
      <c r="AG9" s="320"/>
      <c r="AI9" s="348"/>
      <c r="AJ9" s="320"/>
      <c r="AK9" s="321"/>
      <c r="AL9" s="320"/>
      <c r="AN9" s="348"/>
      <c r="AO9" s="320"/>
      <c r="AP9" s="321"/>
      <c r="AQ9" s="320"/>
      <c r="AS9" s="348"/>
      <c r="AT9" s="320"/>
      <c r="AU9" s="321"/>
      <c r="AV9" s="320"/>
      <c r="AY9" s="356">
        <f>IF(LOOKUP(AY$6,$E$6:$AR$6,$E9:$AR9)=$BR$8,1,0)</f>
        <v>0</v>
      </c>
      <c r="AZ9" s="356">
        <f>IF(LOOKUP(AZ$6,$E$6:$AR$6,$E9:$AR9)=$BS$8,1,0)</f>
        <v>0</v>
      </c>
      <c r="BA9" s="356">
        <f>IF(LOOKUP(BA$6,$E$6:$AR$6,$E9:$AR9)=$BR$8,1,0)</f>
        <v>0</v>
      </c>
      <c r="BB9" s="356">
        <f>IF(LOOKUP(BB$6,$E$6:$AR$6,$E9:$AR9)=$BS$8,1,0)</f>
        <v>0</v>
      </c>
      <c r="BC9" s="356">
        <f>IF(LOOKUP(BC$6,$E$6:$AR$6,$E9:$AR9)=$BR$8,1,0)</f>
        <v>0</v>
      </c>
      <c r="BD9" s="356">
        <f>IF(LOOKUP(BD$6,$E$6:$AR$6,$E9:$AR9)=$BS$8,1,0)</f>
        <v>0</v>
      </c>
      <c r="BE9" s="356">
        <f>IF(LOOKUP(BE$6,$E$6:$AR$6,$E9:$AR9)=$BR$8,1,0)</f>
        <v>0</v>
      </c>
      <c r="BF9" s="356">
        <f>IF(LOOKUP(BF$6,$E$6:$AR$6,$E9:$AR9)=$BS$8,1,0)</f>
        <v>0</v>
      </c>
      <c r="BG9" s="356">
        <f>IF(LOOKUP(BG$6,$E$6:$AR$6,$E9:$AR9)=$BR$8,1,0)</f>
        <v>0</v>
      </c>
      <c r="BH9" s="356">
        <f>IF(LOOKUP(BH$6,$E$6:$AR$6,$E9:$AR9)=$BS$8,1,0)</f>
        <v>0</v>
      </c>
      <c r="BI9" s="356">
        <f>IF(LOOKUP(BI$6,$E$6:$AR$6,$E9:$AR9)=$BR$8,1,0)</f>
        <v>0</v>
      </c>
      <c r="BJ9" s="356">
        <f>IF(LOOKUP(BJ$6,$E$6:$AR$6,$E9:$AR9)=$BS$8,1,0)</f>
        <v>0</v>
      </c>
      <c r="BK9" s="356">
        <f>IF(LOOKUP(BK$6,$E$6:$AR$6,$E9:$AR9)=$BR$8,1,0)</f>
        <v>0</v>
      </c>
      <c r="BL9" s="356">
        <f>IF(LOOKUP(BL$6,$E$6:$AR$6,$E9:$AR9)=$BS$8,1,0)</f>
        <v>0</v>
      </c>
      <c r="BM9" s="356">
        <f>IF(LOOKUP(BM$6,$E$6:$AR$6,$E9:$AR9)=$BR$8,1,0)</f>
        <v>0</v>
      </c>
      <c r="BN9" s="356">
        <f>IF(LOOKUP(BN$6,$E$6:$AR$6,$E9:$AR9)=$BS$8,1,0)</f>
        <v>0</v>
      </c>
      <c r="BO9" s="356">
        <f>IF(LOOKUP(BO$6,$E$6:$AV$6,$E9:$AV9)=$BR$8,1,0)</f>
        <v>0</v>
      </c>
      <c r="BP9" s="356">
        <f>IF(LOOKUP(BP$6,$E$6:$AV$6,$E9:$AV9)=$BS$8,1,0)</f>
        <v>0</v>
      </c>
    </row>
    <row r="10" spans="2:72" ht="50.25" customHeight="1" x14ac:dyDescent="0.25">
      <c r="B10" s="567"/>
      <c r="C10" s="571" t="s">
        <v>341</v>
      </c>
      <c r="D10" s="572"/>
      <c r="E10" s="468"/>
      <c r="F10" s="322"/>
      <c r="G10" s="323"/>
      <c r="H10" s="322"/>
      <c r="J10" s="357"/>
      <c r="K10" s="322"/>
      <c r="L10" s="323"/>
      <c r="M10" s="322"/>
      <c r="O10" s="357"/>
      <c r="P10" s="322"/>
      <c r="Q10" s="323"/>
      <c r="R10" s="322"/>
      <c r="T10" s="357"/>
      <c r="U10" s="322"/>
      <c r="V10" s="323"/>
      <c r="W10" s="322"/>
      <c r="Y10" s="357"/>
      <c r="Z10" s="322"/>
      <c r="AA10" s="323"/>
      <c r="AB10" s="322"/>
      <c r="AD10" s="357"/>
      <c r="AE10" s="322"/>
      <c r="AF10" s="323"/>
      <c r="AG10" s="322"/>
      <c r="AI10" s="357"/>
      <c r="AJ10" s="322"/>
      <c r="AK10" s="323"/>
      <c r="AL10" s="322"/>
      <c r="AN10" s="357"/>
      <c r="AO10" s="322"/>
      <c r="AP10" s="323"/>
      <c r="AQ10" s="322"/>
      <c r="AS10" s="357"/>
      <c r="AT10" s="322"/>
      <c r="AU10" s="323"/>
      <c r="AV10" s="322"/>
      <c r="AY10" s="356">
        <f t="shared" ref="AY10:AY44" si="0">IF(LOOKUP(AY$6,$E$6:$AR$6,$E10:$AR10)=$BR$8,1,0)</f>
        <v>0</v>
      </c>
      <c r="AZ10" s="356">
        <f t="shared" ref="AZ10:AZ44" si="1">IF(LOOKUP(AZ$6,$E$6:$AR$6,$E10:$AR10)=$BS$8,1,0)</f>
        <v>0</v>
      </c>
      <c r="BA10" s="356">
        <f t="shared" ref="BA10:BA44" si="2">IF(LOOKUP(BA$6,$E$6:$AR$6,$E10:$AR10)=$BR$8,1,0)</f>
        <v>0</v>
      </c>
      <c r="BB10" s="356">
        <f t="shared" ref="BB10:BB44" si="3">IF(LOOKUP(BB$6,$E$6:$AR$6,$E10:$AR10)=$BS$8,1,0)</f>
        <v>0</v>
      </c>
      <c r="BC10" s="356">
        <f t="shared" ref="BC10:BC44" si="4">IF(LOOKUP(BC$6,$E$6:$AR$6,$E10:$AR10)=$BR$8,1,0)</f>
        <v>0</v>
      </c>
      <c r="BD10" s="356">
        <f t="shared" ref="BD10:BD44" si="5">IF(LOOKUP(BD$6,$E$6:$AR$6,$E10:$AR10)=$BS$8,1,0)</f>
        <v>0</v>
      </c>
      <c r="BE10" s="356">
        <f t="shared" ref="BE10:BE44" si="6">IF(LOOKUP(BE$6,$E$6:$AR$6,$E10:$AR10)=$BR$8,1,0)</f>
        <v>0</v>
      </c>
      <c r="BF10" s="356">
        <f t="shared" ref="BF10:BF44" si="7">IF(LOOKUP(BF$6,$E$6:$AR$6,$E10:$AR10)=$BS$8,1,0)</f>
        <v>0</v>
      </c>
      <c r="BG10" s="356">
        <f t="shared" ref="BG10:BG44" si="8">IF(LOOKUP(BG$6,$E$6:$AR$6,$E10:$AR10)=$BR$8,1,0)</f>
        <v>0</v>
      </c>
      <c r="BH10" s="356">
        <f t="shared" ref="BH10:BH44" si="9">IF(LOOKUP(BH$6,$E$6:$AR$6,$E10:$AR10)=$BS$8,1,0)</f>
        <v>0</v>
      </c>
      <c r="BI10" s="356">
        <f t="shared" ref="BI10:BI44" si="10">IF(LOOKUP(BI$6,$E$6:$AR$6,$E10:$AR10)=$BR$8,1,0)</f>
        <v>0</v>
      </c>
      <c r="BJ10" s="356">
        <f t="shared" ref="BJ10:BJ44" si="11">IF(LOOKUP(BJ$6,$E$6:$AR$6,$E10:$AR10)=$BS$8,1,0)</f>
        <v>0</v>
      </c>
      <c r="BK10" s="356">
        <f t="shared" ref="BK10:BK44" si="12">IF(LOOKUP(BK$6,$E$6:$AR$6,$E10:$AR10)=$BR$8,1,0)</f>
        <v>0</v>
      </c>
      <c r="BL10" s="356">
        <f t="shared" ref="BL10:BL44" si="13">IF(LOOKUP(BL$6,$E$6:$AR$6,$E10:$AR10)=$BS$8,1,0)</f>
        <v>0</v>
      </c>
      <c r="BM10" s="356">
        <f t="shared" ref="BM10:BM44" si="14">IF(LOOKUP(BM$6,$E$6:$AR$6,$E10:$AR10)=$BR$8,1,0)</f>
        <v>0</v>
      </c>
      <c r="BN10" s="356">
        <f t="shared" ref="BN10:BN44" si="15">IF(LOOKUP(BN$6,$E$6:$AR$6,$E10:$AR10)=$BS$8,1,0)</f>
        <v>0</v>
      </c>
      <c r="BO10" s="356">
        <f t="shared" ref="BO10:BO44" si="16">IF(LOOKUP(BO$6,$E$6:$AV$6,$E10:$AV10)=$BR$8,1,0)</f>
        <v>0</v>
      </c>
      <c r="BP10" s="356">
        <f t="shared" ref="BP10:BP44" si="17">IF(LOOKUP(BP$6,$E$6:$AV$6,$E10:$AV10)=$BS$8,1,0)</f>
        <v>0</v>
      </c>
    </row>
    <row r="11" spans="2:72" ht="56.25" customHeight="1" x14ac:dyDescent="0.25">
      <c r="B11" s="567"/>
      <c r="C11" s="571" t="s">
        <v>342</v>
      </c>
      <c r="D11" s="572"/>
      <c r="E11" s="468"/>
      <c r="F11" s="322"/>
      <c r="G11" s="323"/>
      <c r="H11" s="322"/>
      <c r="J11" s="357"/>
      <c r="K11" s="322"/>
      <c r="L11" s="323"/>
      <c r="M11" s="322"/>
      <c r="O11" s="357"/>
      <c r="P11" s="322"/>
      <c r="Q11" s="323"/>
      <c r="R11" s="322"/>
      <c r="T11" s="357"/>
      <c r="U11" s="322"/>
      <c r="V11" s="323"/>
      <c r="W11" s="322"/>
      <c r="Y11" s="357"/>
      <c r="Z11" s="322"/>
      <c r="AA11" s="323"/>
      <c r="AB11" s="322"/>
      <c r="AD11" s="357"/>
      <c r="AE11" s="322"/>
      <c r="AF11" s="323"/>
      <c r="AG11" s="322"/>
      <c r="AI11" s="357"/>
      <c r="AJ11" s="322"/>
      <c r="AK11" s="323"/>
      <c r="AL11" s="322"/>
      <c r="AN11" s="357"/>
      <c r="AO11" s="322"/>
      <c r="AP11" s="323"/>
      <c r="AQ11" s="322"/>
      <c r="AS11" s="357"/>
      <c r="AT11" s="322"/>
      <c r="AU11" s="323"/>
      <c r="AV11" s="322"/>
      <c r="AY11" s="356">
        <f t="shared" si="0"/>
        <v>0</v>
      </c>
      <c r="AZ11" s="356">
        <f t="shared" si="1"/>
        <v>0</v>
      </c>
      <c r="BA11" s="356">
        <f t="shared" si="2"/>
        <v>0</v>
      </c>
      <c r="BB11" s="356">
        <f t="shared" si="3"/>
        <v>0</v>
      </c>
      <c r="BC11" s="356">
        <f t="shared" si="4"/>
        <v>0</v>
      </c>
      <c r="BD11" s="356">
        <f t="shared" si="5"/>
        <v>0</v>
      </c>
      <c r="BE11" s="356">
        <f t="shared" si="6"/>
        <v>0</v>
      </c>
      <c r="BF11" s="356">
        <f t="shared" si="7"/>
        <v>0</v>
      </c>
      <c r="BG11" s="356">
        <f t="shared" si="8"/>
        <v>0</v>
      </c>
      <c r="BH11" s="356">
        <f t="shared" si="9"/>
        <v>0</v>
      </c>
      <c r="BI11" s="356">
        <f t="shared" si="10"/>
        <v>0</v>
      </c>
      <c r="BJ11" s="356">
        <f t="shared" si="11"/>
        <v>0</v>
      </c>
      <c r="BK11" s="356">
        <f t="shared" si="12"/>
        <v>0</v>
      </c>
      <c r="BL11" s="356">
        <f t="shared" si="13"/>
        <v>0</v>
      </c>
      <c r="BM11" s="356">
        <f t="shared" si="14"/>
        <v>0</v>
      </c>
      <c r="BN11" s="356">
        <f t="shared" si="15"/>
        <v>0</v>
      </c>
      <c r="BO11" s="356">
        <f t="shared" si="16"/>
        <v>0</v>
      </c>
      <c r="BP11" s="356">
        <f t="shared" si="17"/>
        <v>0</v>
      </c>
    </row>
    <row r="12" spans="2:72" ht="50.25" customHeight="1" x14ac:dyDescent="0.25">
      <c r="B12" s="567"/>
      <c r="C12" s="571" t="s">
        <v>343</v>
      </c>
      <c r="D12" s="572"/>
      <c r="E12" s="468"/>
      <c r="F12" s="322"/>
      <c r="G12" s="323"/>
      <c r="H12" s="322"/>
      <c r="J12" s="357"/>
      <c r="K12" s="322"/>
      <c r="L12" s="323"/>
      <c r="M12" s="322"/>
      <c r="O12" s="357"/>
      <c r="P12" s="322"/>
      <c r="Q12" s="323"/>
      <c r="R12" s="322"/>
      <c r="T12" s="357"/>
      <c r="U12" s="322"/>
      <c r="V12" s="323"/>
      <c r="W12" s="322"/>
      <c r="Y12" s="357"/>
      <c r="Z12" s="322"/>
      <c r="AA12" s="323"/>
      <c r="AB12" s="322"/>
      <c r="AD12" s="357"/>
      <c r="AE12" s="322"/>
      <c r="AF12" s="323"/>
      <c r="AG12" s="322"/>
      <c r="AI12" s="357"/>
      <c r="AJ12" s="322"/>
      <c r="AK12" s="323"/>
      <c r="AL12" s="322"/>
      <c r="AN12" s="357"/>
      <c r="AO12" s="322"/>
      <c r="AP12" s="323"/>
      <c r="AQ12" s="322"/>
      <c r="AS12" s="357"/>
      <c r="AT12" s="322"/>
      <c r="AU12" s="323"/>
      <c r="AV12" s="322"/>
      <c r="AY12" s="356">
        <f t="shared" si="0"/>
        <v>0</v>
      </c>
      <c r="AZ12" s="356">
        <f t="shared" si="1"/>
        <v>0</v>
      </c>
      <c r="BA12" s="356">
        <f t="shared" si="2"/>
        <v>0</v>
      </c>
      <c r="BB12" s="356">
        <f t="shared" si="3"/>
        <v>0</v>
      </c>
      <c r="BC12" s="356">
        <f t="shared" si="4"/>
        <v>0</v>
      </c>
      <c r="BD12" s="356">
        <f t="shared" si="5"/>
        <v>0</v>
      </c>
      <c r="BE12" s="356">
        <f t="shared" si="6"/>
        <v>0</v>
      </c>
      <c r="BF12" s="356">
        <f t="shared" si="7"/>
        <v>0</v>
      </c>
      <c r="BG12" s="356">
        <f t="shared" si="8"/>
        <v>0</v>
      </c>
      <c r="BH12" s="356">
        <f t="shared" si="9"/>
        <v>0</v>
      </c>
      <c r="BI12" s="356">
        <f t="shared" si="10"/>
        <v>0</v>
      </c>
      <c r="BJ12" s="356">
        <f t="shared" si="11"/>
        <v>0</v>
      </c>
      <c r="BK12" s="356">
        <f t="shared" si="12"/>
        <v>0</v>
      </c>
      <c r="BL12" s="356">
        <f t="shared" si="13"/>
        <v>0</v>
      </c>
      <c r="BM12" s="356">
        <f t="shared" si="14"/>
        <v>0</v>
      </c>
      <c r="BN12" s="356">
        <f t="shared" si="15"/>
        <v>0</v>
      </c>
      <c r="BO12" s="356">
        <f t="shared" si="16"/>
        <v>0</v>
      </c>
      <c r="BP12" s="356">
        <f t="shared" si="17"/>
        <v>0</v>
      </c>
    </row>
    <row r="13" spans="2:72" ht="50.25" customHeight="1" x14ac:dyDescent="0.25">
      <c r="B13" s="567"/>
      <c r="C13" s="571" t="s">
        <v>344</v>
      </c>
      <c r="D13" s="572"/>
      <c r="E13" s="468"/>
      <c r="F13" s="322"/>
      <c r="G13" s="323"/>
      <c r="H13" s="322"/>
      <c r="J13" s="357"/>
      <c r="K13" s="322"/>
      <c r="L13" s="323"/>
      <c r="M13" s="322"/>
      <c r="O13" s="357"/>
      <c r="P13" s="322"/>
      <c r="Q13" s="323"/>
      <c r="R13" s="322"/>
      <c r="T13" s="357"/>
      <c r="U13" s="322"/>
      <c r="V13" s="323"/>
      <c r="W13" s="322"/>
      <c r="Y13" s="357"/>
      <c r="Z13" s="322"/>
      <c r="AA13" s="323"/>
      <c r="AB13" s="322"/>
      <c r="AD13" s="357"/>
      <c r="AE13" s="322"/>
      <c r="AF13" s="323"/>
      <c r="AG13" s="322"/>
      <c r="AI13" s="357"/>
      <c r="AJ13" s="322"/>
      <c r="AK13" s="323"/>
      <c r="AL13" s="322"/>
      <c r="AN13" s="357"/>
      <c r="AO13" s="322"/>
      <c r="AP13" s="323"/>
      <c r="AQ13" s="322"/>
      <c r="AS13" s="357"/>
      <c r="AT13" s="322"/>
      <c r="AU13" s="323"/>
      <c r="AV13" s="322"/>
      <c r="AY13" s="356">
        <f t="shared" si="0"/>
        <v>0</v>
      </c>
      <c r="AZ13" s="356">
        <f t="shared" si="1"/>
        <v>0</v>
      </c>
      <c r="BA13" s="356">
        <f t="shared" si="2"/>
        <v>0</v>
      </c>
      <c r="BB13" s="356">
        <f t="shared" si="3"/>
        <v>0</v>
      </c>
      <c r="BC13" s="356">
        <f t="shared" si="4"/>
        <v>0</v>
      </c>
      <c r="BD13" s="356">
        <f t="shared" si="5"/>
        <v>0</v>
      </c>
      <c r="BE13" s="356">
        <f t="shared" si="6"/>
        <v>0</v>
      </c>
      <c r="BF13" s="356">
        <f t="shared" si="7"/>
        <v>0</v>
      </c>
      <c r="BG13" s="356">
        <f t="shared" si="8"/>
        <v>0</v>
      </c>
      <c r="BH13" s="356">
        <f t="shared" si="9"/>
        <v>0</v>
      </c>
      <c r="BI13" s="356">
        <f t="shared" si="10"/>
        <v>0</v>
      </c>
      <c r="BJ13" s="356">
        <f t="shared" si="11"/>
        <v>0</v>
      </c>
      <c r="BK13" s="356">
        <f t="shared" si="12"/>
        <v>0</v>
      </c>
      <c r="BL13" s="356">
        <f t="shared" si="13"/>
        <v>0</v>
      </c>
      <c r="BM13" s="356">
        <f t="shared" si="14"/>
        <v>0</v>
      </c>
      <c r="BN13" s="356">
        <f t="shared" si="15"/>
        <v>0</v>
      </c>
      <c r="BO13" s="356">
        <f t="shared" si="16"/>
        <v>0</v>
      </c>
      <c r="BP13" s="356">
        <f t="shared" si="17"/>
        <v>0</v>
      </c>
    </row>
    <row r="14" spans="2:72" ht="50.25" customHeight="1" x14ac:dyDescent="0.25">
      <c r="B14" s="567"/>
      <c r="C14" s="571" t="s">
        <v>345</v>
      </c>
      <c r="D14" s="572"/>
      <c r="E14" s="468"/>
      <c r="F14" s="322"/>
      <c r="G14" s="323"/>
      <c r="H14" s="322"/>
      <c r="J14" s="357"/>
      <c r="K14" s="322"/>
      <c r="L14" s="323"/>
      <c r="M14" s="322"/>
      <c r="O14" s="357"/>
      <c r="P14" s="322"/>
      <c r="Q14" s="323"/>
      <c r="R14" s="322"/>
      <c r="T14" s="357"/>
      <c r="U14" s="322"/>
      <c r="V14" s="323"/>
      <c r="W14" s="322"/>
      <c r="Y14" s="357"/>
      <c r="Z14" s="322"/>
      <c r="AA14" s="323"/>
      <c r="AB14" s="322"/>
      <c r="AD14" s="357"/>
      <c r="AE14" s="322"/>
      <c r="AF14" s="323"/>
      <c r="AG14" s="322"/>
      <c r="AI14" s="357"/>
      <c r="AJ14" s="322"/>
      <c r="AK14" s="323"/>
      <c r="AL14" s="322"/>
      <c r="AN14" s="357"/>
      <c r="AO14" s="322"/>
      <c r="AP14" s="323"/>
      <c r="AQ14" s="322"/>
      <c r="AS14" s="357"/>
      <c r="AT14" s="322"/>
      <c r="AU14" s="323"/>
      <c r="AV14" s="322"/>
      <c r="AY14" s="356">
        <f t="shared" si="0"/>
        <v>0</v>
      </c>
      <c r="AZ14" s="356">
        <f t="shared" si="1"/>
        <v>0</v>
      </c>
      <c r="BA14" s="356">
        <f t="shared" si="2"/>
        <v>0</v>
      </c>
      <c r="BB14" s="356">
        <f t="shared" si="3"/>
        <v>0</v>
      </c>
      <c r="BC14" s="356">
        <f t="shared" si="4"/>
        <v>0</v>
      </c>
      <c r="BD14" s="356">
        <f t="shared" si="5"/>
        <v>0</v>
      </c>
      <c r="BE14" s="356">
        <f t="shared" si="6"/>
        <v>0</v>
      </c>
      <c r="BF14" s="356">
        <f t="shared" si="7"/>
        <v>0</v>
      </c>
      <c r="BG14" s="356">
        <f t="shared" si="8"/>
        <v>0</v>
      </c>
      <c r="BH14" s="356">
        <f t="shared" si="9"/>
        <v>0</v>
      </c>
      <c r="BI14" s="356">
        <f t="shared" si="10"/>
        <v>0</v>
      </c>
      <c r="BJ14" s="356">
        <f t="shared" si="11"/>
        <v>0</v>
      </c>
      <c r="BK14" s="356">
        <f t="shared" si="12"/>
        <v>0</v>
      </c>
      <c r="BL14" s="356">
        <f t="shared" si="13"/>
        <v>0</v>
      </c>
      <c r="BM14" s="356">
        <f t="shared" si="14"/>
        <v>0</v>
      </c>
      <c r="BN14" s="356">
        <f t="shared" si="15"/>
        <v>0</v>
      </c>
      <c r="BO14" s="356">
        <f t="shared" si="16"/>
        <v>0</v>
      </c>
      <c r="BP14" s="356">
        <f t="shared" si="17"/>
        <v>0</v>
      </c>
    </row>
    <row r="15" spans="2:72" ht="50.25" customHeight="1" x14ac:dyDescent="0.25">
      <c r="B15" s="567"/>
      <c r="C15" s="571" t="s">
        <v>346</v>
      </c>
      <c r="D15" s="572"/>
      <c r="E15" s="468"/>
      <c r="F15" s="322"/>
      <c r="G15" s="323"/>
      <c r="H15" s="322"/>
      <c r="J15" s="357"/>
      <c r="K15" s="322"/>
      <c r="L15" s="323"/>
      <c r="M15" s="322"/>
      <c r="O15" s="357"/>
      <c r="P15" s="322"/>
      <c r="Q15" s="323"/>
      <c r="R15" s="322"/>
      <c r="T15" s="357"/>
      <c r="U15" s="322"/>
      <c r="V15" s="323"/>
      <c r="W15" s="322"/>
      <c r="Y15" s="357"/>
      <c r="Z15" s="322"/>
      <c r="AA15" s="323"/>
      <c r="AB15" s="322"/>
      <c r="AD15" s="357"/>
      <c r="AE15" s="322"/>
      <c r="AF15" s="323"/>
      <c r="AG15" s="322"/>
      <c r="AI15" s="357"/>
      <c r="AJ15" s="322"/>
      <c r="AK15" s="323"/>
      <c r="AL15" s="322"/>
      <c r="AN15" s="357"/>
      <c r="AO15" s="322"/>
      <c r="AP15" s="323"/>
      <c r="AQ15" s="322"/>
      <c r="AS15" s="357"/>
      <c r="AT15" s="322"/>
      <c r="AU15" s="323"/>
      <c r="AV15" s="322"/>
      <c r="AY15" s="356">
        <f t="shared" si="0"/>
        <v>0</v>
      </c>
      <c r="AZ15" s="356">
        <f t="shared" si="1"/>
        <v>0</v>
      </c>
      <c r="BA15" s="356">
        <f t="shared" si="2"/>
        <v>0</v>
      </c>
      <c r="BB15" s="356">
        <f t="shared" si="3"/>
        <v>0</v>
      </c>
      <c r="BC15" s="356">
        <f t="shared" si="4"/>
        <v>0</v>
      </c>
      <c r="BD15" s="356">
        <f t="shared" si="5"/>
        <v>0</v>
      </c>
      <c r="BE15" s="356">
        <f t="shared" si="6"/>
        <v>0</v>
      </c>
      <c r="BF15" s="356">
        <f t="shared" si="7"/>
        <v>0</v>
      </c>
      <c r="BG15" s="356">
        <f t="shared" si="8"/>
        <v>0</v>
      </c>
      <c r="BH15" s="356">
        <f t="shared" si="9"/>
        <v>0</v>
      </c>
      <c r="BI15" s="356">
        <f t="shared" si="10"/>
        <v>0</v>
      </c>
      <c r="BJ15" s="356">
        <f t="shared" si="11"/>
        <v>0</v>
      </c>
      <c r="BK15" s="356">
        <f t="shared" si="12"/>
        <v>0</v>
      </c>
      <c r="BL15" s="356">
        <f t="shared" si="13"/>
        <v>0</v>
      </c>
      <c r="BM15" s="356">
        <f t="shared" si="14"/>
        <v>0</v>
      </c>
      <c r="BN15" s="356">
        <f t="shared" si="15"/>
        <v>0</v>
      </c>
      <c r="BO15" s="356">
        <f t="shared" si="16"/>
        <v>0</v>
      </c>
      <c r="BP15" s="356">
        <f t="shared" si="17"/>
        <v>0</v>
      </c>
    </row>
    <row r="16" spans="2:72" ht="50.25" customHeight="1" x14ac:dyDescent="0.25">
      <c r="B16" s="567"/>
      <c r="C16" s="571" t="s">
        <v>347</v>
      </c>
      <c r="D16" s="572"/>
      <c r="E16" s="468"/>
      <c r="F16" s="322"/>
      <c r="G16" s="323"/>
      <c r="H16" s="322"/>
      <c r="J16" s="357"/>
      <c r="K16" s="322"/>
      <c r="L16" s="323"/>
      <c r="M16" s="322"/>
      <c r="N16" s="25"/>
      <c r="O16" s="357"/>
      <c r="P16" s="322"/>
      <c r="Q16" s="323"/>
      <c r="R16" s="322"/>
      <c r="S16" s="25"/>
      <c r="T16" s="357"/>
      <c r="U16" s="322"/>
      <c r="V16" s="323"/>
      <c r="W16" s="322"/>
      <c r="Y16" s="357"/>
      <c r="Z16" s="322"/>
      <c r="AA16" s="323"/>
      <c r="AB16" s="322"/>
      <c r="AD16" s="357"/>
      <c r="AE16" s="322"/>
      <c r="AF16" s="323"/>
      <c r="AG16" s="322"/>
      <c r="AI16" s="357"/>
      <c r="AJ16" s="322"/>
      <c r="AK16" s="323"/>
      <c r="AL16" s="322"/>
      <c r="AN16" s="357"/>
      <c r="AO16" s="322"/>
      <c r="AP16" s="323"/>
      <c r="AQ16" s="322"/>
      <c r="AS16" s="357"/>
      <c r="AT16" s="322"/>
      <c r="AU16" s="323"/>
      <c r="AV16" s="322"/>
      <c r="AY16" s="356">
        <f t="shared" si="0"/>
        <v>0</v>
      </c>
      <c r="AZ16" s="356">
        <f t="shared" si="1"/>
        <v>0</v>
      </c>
      <c r="BA16" s="356">
        <f t="shared" si="2"/>
        <v>0</v>
      </c>
      <c r="BB16" s="356">
        <f t="shared" si="3"/>
        <v>0</v>
      </c>
      <c r="BC16" s="356">
        <f t="shared" si="4"/>
        <v>0</v>
      </c>
      <c r="BD16" s="356">
        <f t="shared" si="5"/>
        <v>0</v>
      </c>
      <c r="BE16" s="356">
        <f t="shared" si="6"/>
        <v>0</v>
      </c>
      <c r="BF16" s="356">
        <f t="shared" si="7"/>
        <v>0</v>
      </c>
      <c r="BG16" s="356">
        <f t="shared" si="8"/>
        <v>0</v>
      </c>
      <c r="BH16" s="356">
        <f t="shared" si="9"/>
        <v>0</v>
      </c>
      <c r="BI16" s="356">
        <f t="shared" si="10"/>
        <v>0</v>
      </c>
      <c r="BJ16" s="356">
        <f t="shared" si="11"/>
        <v>0</v>
      </c>
      <c r="BK16" s="356">
        <f t="shared" si="12"/>
        <v>0</v>
      </c>
      <c r="BL16" s="356">
        <f t="shared" si="13"/>
        <v>0</v>
      </c>
      <c r="BM16" s="356">
        <f t="shared" si="14"/>
        <v>0</v>
      </c>
      <c r="BN16" s="356">
        <f t="shared" si="15"/>
        <v>0</v>
      </c>
      <c r="BO16" s="356">
        <f t="shared" si="16"/>
        <v>0</v>
      </c>
      <c r="BP16" s="356">
        <f t="shared" si="17"/>
        <v>0</v>
      </c>
    </row>
    <row r="17" spans="2:68" ht="50.25" customHeight="1" x14ac:dyDescent="0.25">
      <c r="B17" s="567"/>
      <c r="C17" s="571" t="s">
        <v>348</v>
      </c>
      <c r="D17" s="572"/>
      <c r="E17" s="468"/>
      <c r="F17" s="322"/>
      <c r="G17" s="323"/>
      <c r="H17" s="322"/>
      <c r="J17" s="357"/>
      <c r="K17" s="322"/>
      <c r="L17" s="323"/>
      <c r="M17" s="322"/>
      <c r="N17" s="25"/>
      <c r="O17" s="357"/>
      <c r="P17" s="322"/>
      <c r="Q17" s="323"/>
      <c r="R17" s="322"/>
      <c r="S17" s="25"/>
      <c r="T17" s="357"/>
      <c r="U17" s="322"/>
      <c r="V17" s="323"/>
      <c r="W17" s="322"/>
      <c r="Y17" s="357"/>
      <c r="Z17" s="322"/>
      <c r="AA17" s="323"/>
      <c r="AB17" s="322"/>
      <c r="AD17" s="357"/>
      <c r="AE17" s="322"/>
      <c r="AF17" s="323"/>
      <c r="AG17" s="322"/>
      <c r="AI17" s="357"/>
      <c r="AJ17" s="322"/>
      <c r="AK17" s="323"/>
      <c r="AL17" s="322"/>
      <c r="AN17" s="357"/>
      <c r="AO17" s="322"/>
      <c r="AP17" s="323"/>
      <c r="AQ17" s="322"/>
      <c r="AS17" s="357"/>
      <c r="AT17" s="322"/>
      <c r="AU17" s="323"/>
      <c r="AV17" s="322"/>
      <c r="AY17" s="356">
        <f t="shared" si="0"/>
        <v>0</v>
      </c>
      <c r="AZ17" s="356">
        <f t="shared" si="1"/>
        <v>0</v>
      </c>
      <c r="BA17" s="356">
        <f t="shared" si="2"/>
        <v>0</v>
      </c>
      <c r="BB17" s="356">
        <f t="shared" si="3"/>
        <v>0</v>
      </c>
      <c r="BC17" s="356">
        <f t="shared" si="4"/>
        <v>0</v>
      </c>
      <c r="BD17" s="356">
        <f t="shared" si="5"/>
        <v>0</v>
      </c>
      <c r="BE17" s="356">
        <f t="shared" si="6"/>
        <v>0</v>
      </c>
      <c r="BF17" s="356">
        <f t="shared" si="7"/>
        <v>0</v>
      </c>
      <c r="BG17" s="356">
        <f t="shared" si="8"/>
        <v>0</v>
      </c>
      <c r="BH17" s="356">
        <f t="shared" si="9"/>
        <v>0</v>
      </c>
      <c r="BI17" s="356">
        <f t="shared" si="10"/>
        <v>0</v>
      </c>
      <c r="BJ17" s="356">
        <f t="shared" si="11"/>
        <v>0</v>
      </c>
      <c r="BK17" s="356">
        <f t="shared" si="12"/>
        <v>0</v>
      </c>
      <c r="BL17" s="356">
        <f t="shared" si="13"/>
        <v>0</v>
      </c>
      <c r="BM17" s="356">
        <f t="shared" si="14"/>
        <v>0</v>
      </c>
      <c r="BN17" s="356">
        <f t="shared" si="15"/>
        <v>0</v>
      </c>
      <c r="BO17" s="356">
        <f t="shared" si="16"/>
        <v>0</v>
      </c>
      <c r="BP17" s="356">
        <f t="shared" si="17"/>
        <v>0</v>
      </c>
    </row>
    <row r="18" spans="2:68" ht="45.65" customHeight="1" x14ac:dyDescent="0.25">
      <c r="B18" s="567"/>
      <c r="C18" s="576" t="s">
        <v>349</v>
      </c>
      <c r="D18" s="576"/>
      <c r="E18" s="583"/>
      <c r="F18" s="581"/>
      <c r="G18" s="577"/>
      <c r="H18" s="577"/>
      <c r="J18" s="579"/>
      <c r="K18" s="581"/>
      <c r="L18" s="577"/>
      <c r="M18" s="577"/>
      <c r="O18" s="579"/>
      <c r="P18" s="581"/>
      <c r="Q18" s="577"/>
      <c r="R18" s="577"/>
      <c r="T18" s="579"/>
      <c r="U18" s="581"/>
      <c r="V18" s="577"/>
      <c r="W18" s="577"/>
      <c r="Y18" s="579"/>
      <c r="Z18" s="581"/>
      <c r="AA18" s="577"/>
      <c r="AB18" s="577"/>
      <c r="AD18" s="579"/>
      <c r="AE18" s="581"/>
      <c r="AF18" s="577"/>
      <c r="AG18" s="577"/>
      <c r="AI18" s="579"/>
      <c r="AJ18" s="581"/>
      <c r="AK18" s="577"/>
      <c r="AL18" s="577"/>
      <c r="AN18" s="579"/>
      <c r="AO18" s="581"/>
      <c r="AP18" s="577"/>
      <c r="AQ18" s="577"/>
      <c r="AS18" s="579"/>
      <c r="AT18" s="581"/>
      <c r="AU18" s="577"/>
      <c r="AV18" s="577"/>
      <c r="AY18" s="356">
        <f t="shared" si="0"/>
        <v>0</v>
      </c>
      <c r="AZ18" s="356">
        <f t="shared" si="1"/>
        <v>0</v>
      </c>
      <c r="BA18" s="356">
        <f t="shared" si="2"/>
        <v>0</v>
      </c>
      <c r="BB18" s="356">
        <f t="shared" si="3"/>
        <v>0</v>
      </c>
      <c r="BC18" s="356">
        <f t="shared" si="4"/>
        <v>0</v>
      </c>
      <c r="BD18" s="356">
        <f t="shared" si="5"/>
        <v>0</v>
      </c>
      <c r="BE18" s="356">
        <f t="shared" si="6"/>
        <v>0</v>
      </c>
      <c r="BF18" s="356">
        <f t="shared" si="7"/>
        <v>0</v>
      </c>
      <c r="BG18" s="356">
        <f t="shared" si="8"/>
        <v>0</v>
      </c>
      <c r="BH18" s="356">
        <f t="shared" si="9"/>
        <v>0</v>
      </c>
      <c r="BI18" s="356">
        <f t="shared" si="10"/>
        <v>0</v>
      </c>
      <c r="BJ18" s="356">
        <f t="shared" si="11"/>
        <v>0</v>
      </c>
      <c r="BK18" s="356">
        <f t="shared" si="12"/>
        <v>0</v>
      </c>
      <c r="BL18" s="356">
        <f t="shared" si="13"/>
        <v>0</v>
      </c>
      <c r="BM18" s="356">
        <f t="shared" si="14"/>
        <v>0</v>
      </c>
      <c r="BN18" s="356">
        <f t="shared" si="15"/>
        <v>0</v>
      </c>
      <c r="BO18" s="356">
        <f t="shared" si="16"/>
        <v>0</v>
      </c>
      <c r="BP18" s="356">
        <f t="shared" si="17"/>
        <v>0</v>
      </c>
    </row>
    <row r="19" spans="2:68" ht="12.75" customHeight="1" x14ac:dyDescent="0.25">
      <c r="B19" s="567"/>
      <c r="C19" s="587" t="s">
        <v>265</v>
      </c>
      <c r="D19" s="587"/>
      <c r="E19" s="584"/>
      <c r="F19" s="582"/>
      <c r="G19" s="578"/>
      <c r="H19" s="578"/>
      <c r="J19" s="580"/>
      <c r="K19" s="582"/>
      <c r="L19" s="578"/>
      <c r="M19" s="578"/>
      <c r="O19" s="580"/>
      <c r="P19" s="582"/>
      <c r="Q19" s="578"/>
      <c r="R19" s="578"/>
      <c r="T19" s="580"/>
      <c r="U19" s="582"/>
      <c r="V19" s="578"/>
      <c r="W19" s="578"/>
      <c r="Y19" s="580"/>
      <c r="Z19" s="582"/>
      <c r="AA19" s="578"/>
      <c r="AB19" s="578"/>
      <c r="AD19" s="580"/>
      <c r="AE19" s="582"/>
      <c r="AF19" s="578"/>
      <c r="AG19" s="578"/>
      <c r="AI19" s="580"/>
      <c r="AJ19" s="582"/>
      <c r="AK19" s="578"/>
      <c r="AL19" s="578"/>
      <c r="AN19" s="580"/>
      <c r="AO19" s="582"/>
      <c r="AP19" s="578"/>
      <c r="AQ19" s="578"/>
      <c r="AS19" s="580"/>
      <c r="AT19" s="582"/>
      <c r="AU19" s="578"/>
      <c r="AV19" s="578"/>
      <c r="AY19" s="356">
        <f t="shared" si="0"/>
        <v>0</v>
      </c>
      <c r="AZ19" s="356">
        <f t="shared" si="1"/>
        <v>0</v>
      </c>
      <c r="BA19" s="356">
        <f t="shared" si="2"/>
        <v>0</v>
      </c>
      <c r="BB19" s="356">
        <f t="shared" si="3"/>
        <v>0</v>
      </c>
      <c r="BC19" s="356">
        <f t="shared" si="4"/>
        <v>0</v>
      </c>
      <c r="BD19" s="356">
        <f t="shared" si="5"/>
        <v>0</v>
      </c>
      <c r="BE19" s="356">
        <f t="shared" si="6"/>
        <v>0</v>
      </c>
      <c r="BF19" s="356">
        <f t="shared" si="7"/>
        <v>0</v>
      </c>
      <c r="BG19" s="356">
        <f t="shared" si="8"/>
        <v>0</v>
      </c>
      <c r="BH19" s="356">
        <f t="shared" si="9"/>
        <v>0</v>
      </c>
      <c r="BI19" s="356">
        <f t="shared" si="10"/>
        <v>0</v>
      </c>
      <c r="BJ19" s="356">
        <f t="shared" si="11"/>
        <v>0</v>
      </c>
      <c r="BK19" s="356">
        <f t="shared" si="12"/>
        <v>0</v>
      </c>
      <c r="BL19" s="356">
        <f t="shared" si="13"/>
        <v>0</v>
      </c>
      <c r="BM19" s="356">
        <f t="shared" si="14"/>
        <v>0</v>
      </c>
      <c r="BN19" s="356">
        <f t="shared" si="15"/>
        <v>0</v>
      </c>
      <c r="BO19" s="356">
        <f t="shared" si="16"/>
        <v>0</v>
      </c>
      <c r="BP19" s="356">
        <f t="shared" si="17"/>
        <v>0</v>
      </c>
    </row>
    <row r="20" spans="2:68" ht="69.650000000000006" customHeight="1" thickBot="1" x14ac:dyDescent="0.3">
      <c r="B20" s="568"/>
      <c r="C20" s="588" t="s">
        <v>350</v>
      </c>
      <c r="D20" s="589"/>
      <c r="E20" s="469"/>
      <c r="F20" s="325"/>
      <c r="G20" s="326"/>
      <c r="H20" s="326"/>
      <c r="J20" s="324"/>
      <c r="K20" s="325"/>
      <c r="L20" s="326"/>
      <c r="M20" s="326"/>
      <c r="O20" s="324"/>
      <c r="P20" s="325"/>
      <c r="Q20" s="326"/>
      <c r="R20" s="326"/>
      <c r="T20" s="324"/>
      <c r="U20" s="325"/>
      <c r="V20" s="326"/>
      <c r="W20" s="326"/>
      <c r="Y20" s="324"/>
      <c r="Z20" s="325"/>
      <c r="AA20" s="326"/>
      <c r="AB20" s="326"/>
      <c r="AD20" s="324"/>
      <c r="AE20" s="325"/>
      <c r="AF20" s="326"/>
      <c r="AG20" s="326"/>
      <c r="AI20" s="324"/>
      <c r="AJ20" s="325"/>
      <c r="AK20" s="326"/>
      <c r="AL20" s="326"/>
      <c r="AN20" s="324"/>
      <c r="AO20" s="325"/>
      <c r="AP20" s="326"/>
      <c r="AQ20" s="326"/>
      <c r="AS20" s="324"/>
      <c r="AT20" s="325"/>
      <c r="AU20" s="326"/>
      <c r="AV20" s="326"/>
      <c r="AY20" s="356">
        <f t="shared" si="0"/>
        <v>0</v>
      </c>
      <c r="AZ20" s="356">
        <f t="shared" si="1"/>
        <v>0</v>
      </c>
      <c r="BA20" s="356">
        <f t="shared" si="2"/>
        <v>0</v>
      </c>
      <c r="BB20" s="356">
        <f t="shared" si="3"/>
        <v>0</v>
      </c>
      <c r="BC20" s="356">
        <f t="shared" si="4"/>
        <v>0</v>
      </c>
      <c r="BD20" s="356">
        <f t="shared" si="5"/>
        <v>0</v>
      </c>
      <c r="BE20" s="356">
        <f t="shared" si="6"/>
        <v>0</v>
      </c>
      <c r="BF20" s="356">
        <f t="shared" si="7"/>
        <v>0</v>
      </c>
      <c r="BG20" s="356">
        <f t="shared" si="8"/>
        <v>0</v>
      </c>
      <c r="BH20" s="356">
        <f t="shared" si="9"/>
        <v>0</v>
      </c>
      <c r="BI20" s="356">
        <f t="shared" si="10"/>
        <v>0</v>
      </c>
      <c r="BJ20" s="356">
        <f t="shared" si="11"/>
        <v>0</v>
      </c>
      <c r="BK20" s="356">
        <f t="shared" si="12"/>
        <v>0</v>
      </c>
      <c r="BL20" s="356">
        <f t="shared" si="13"/>
        <v>0</v>
      </c>
      <c r="BM20" s="356">
        <f t="shared" si="14"/>
        <v>0</v>
      </c>
      <c r="BN20" s="356">
        <f t="shared" si="15"/>
        <v>0</v>
      </c>
      <c r="BO20" s="356">
        <f t="shared" si="16"/>
        <v>0</v>
      </c>
      <c r="BP20" s="356">
        <f t="shared" si="17"/>
        <v>0</v>
      </c>
    </row>
    <row r="21" spans="2:68" ht="50.25" customHeight="1" x14ac:dyDescent="0.25">
      <c r="B21" s="566" t="s">
        <v>227</v>
      </c>
      <c r="C21" s="591" t="s">
        <v>351</v>
      </c>
      <c r="D21" s="570"/>
      <c r="E21" s="468"/>
      <c r="F21" s="327"/>
      <c r="G21" s="358"/>
      <c r="H21" s="358"/>
      <c r="J21" s="357"/>
      <c r="K21" s="327"/>
      <c r="L21" s="358"/>
      <c r="M21" s="358"/>
      <c r="O21" s="357"/>
      <c r="P21" s="327"/>
      <c r="Q21" s="358"/>
      <c r="R21" s="358"/>
      <c r="T21" s="357"/>
      <c r="U21" s="327"/>
      <c r="V21" s="358"/>
      <c r="W21" s="358"/>
      <c r="Y21" s="357"/>
      <c r="Z21" s="327"/>
      <c r="AA21" s="358"/>
      <c r="AB21" s="358"/>
      <c r="AD21" s="357"/>
      <c r="AE21" s="327"/>
      <c r="AF21" s="358"/>
      <c r="AG21" s="358"/>
      <c r="AI21" s="357"/>
      <c r="AJ21" s="327"/>
      <c r="AK21" s="358"/>
      <c r="AL21" s="358"/>
      <c r="AN21" s="357"/>
      <c r="AO21" s="327"/>
      <c r="AP21" s="358"/>
      <c r="AQ21" s="358"/>
      <c r="AS21" s="357"/>
      <c r="AT21" s="327"/>
      <c r="AU21" s="358"/>
      <c r="AV21" s="358"/>
      <c r="AY21" s="356">
        <f t="shared" si="0"/>
        <v>0</v>
      </c>
      <c r="AZ21" s="356">
        <f t="shared" si="1"/>
        <v>0</v>
      </c>
      <c r="BA21" s="356">
        <f t="shared" si="2"/>
        <v>0</v>
      </c>
      <c r="BB21" s="356">
        <f t="shared" si="3"/>
        <v>0</v>
      </c>
      <c r="BC21" s="356">
        <f t="shared" si="4"/>
        <v>0</v>
      </c>
      <c r="BD21" s="356">
        <f t="shared" si="5"/>
        <v>0</v>
      </c>
      <c r="BE21" s="356">
        <f t="shared" si="6"/>
        <v>0</v>
      </c>
      <c r="BF21" s="356">
        <f t="shared" si="7"/>
        <v>0</v>
      </c>
      <c r="BG21" s="356">
        <f t="shared" si="8"/>
        <v>0</v>
      </c>
      <c r="BH21" s="356">
        <f t="shared" si="9"/>
        <v>0</v>
      </c>
      <c r="BI21" s="356">
        <f t="shared" si="10"/>
        <v>0</v>
      </c>
      <c r="BJ21" s="356">
        <f t="shared" si="11"/>
        <v>0</v>
      </c>
      <c r="BK21" s="356">
        <f t="shared" si="12"/>
        <v>0</v>
      </c>
      <c r="BL21" s="356">
        <f t="shared" si="13"/>
        <v>0</v>
      </c>
      <c r="BM21" s="356">
        <f t="shared" si="14"/>
        <v>0</v>
      </c>
      <c r="BN21" s="356">
        <f t="shared" si="15"/>
        <v>0</v>
      </c>
      <c r="BO21" s="356">
        <f t="shared" si="16"/>
        <v>0</v>
      </c>
      <c r="BP21" s="356">
        <f t="shared" si="17"/>
        <v>0</v>
      </c>
    </row>
    <row r="22" spans="2:68" ht="50.25" customHeight="1" x14ac:dyDescent="0.25">
      <c r="B22" s="567"/>
      <c r="C22" s="592" t="s">
        <v>352</v>
      </c>
      <c r="D22" s="593"/>
      <c r="E22" s="468"/>
      <c r="F22" s="328"/>
      <c r="G22" s="323"/>
      <c r="H22" s="323"/>
      <c r="J22" s="357"/>
      <c r="K22" s="328"/>
      <c r="L22" s="323"/>
      <c r="M22" s="323"/>
      <c r="O22" s="357"/>
      <c r="P22" s="328"/>
      <c r="Q22" s="323"/>
      <c r="R22" s="323"/>
      <c r="T22" s="357"/>
      <c r="U22" s="328"/>
      <c r="V22" s="323"/>
      <c r="W22" s="323"/>
      <c r="Y22" s="357"/>
      <c r="Z22" s="328"/>
      <c r="AA22" s="323"/>
      <c r="AB22" s="323"/>
      <c r="AD22" s="357"/>
      <c r="AE22" s="328"/>
      <c r="AF22" s="323"/>
      <c r="AG22" s="323"/>
      <c r="AI22" s="357"/>
      <c r="AJ22" s="328"/>
      <c r="AK22" s="323"/>
      <c r="AL22" s="323"/>
      <c r="AN22" s="357"/>
      <c r="AO22" s="328"/>
      <c r="AP22" s="323"/>
      <c r="AQ22" s="323"/>
      <c r="AS22" s="357"/>
      <c r="AT22" s="328"/>
      <c r="AU22" s="323"/>
      <c r="AV22" s="323"/>
      <c r="AY22" s="356">
        <f t="shared" si="0"/>
        <v>0</v>
      </c>
      <c r="AZ22" s="356">
        <f t="shared" si="1"/>
        <v>0</v>
      </c>
      <c r="BA22" s="356">
        <f t="shared" si="2"/>
        <v>0</v>
      </c>
      <c r="BB22" s="356">
        <f t="shared" si="3"/>
        <v>0</v>
      </c>
      <c r="BC22" s="356">
        <f t="shared" si="4"/>
        <v>0</v>
      </c>
      <c r="BD22" s="356">
        <f t="shared" si="5"/>
        <v>0</v>
      </c>
      <c r="BE22" s="356">
        <f t="shared" si="6"/>
        <v>0</v>
      </c>
      <c r="BF22" s="356">
        <f t="shared" si="7"/>
        <v>0</v>
      </c>
      <c r="BG22" s="356">
        <f t="shared" si="8"/>
        <v>0</v>
      </c>
      <c r="BH22" s="356">
        <f t="shared" si="9"/>
        <v>0</v>
      </c>
      <c r="BI22" s="356">
        <f t="shared" si="10"/>
        <v>0</v>
      </c>
      <c r="BJ22" s="356">
        <f t="shared" si="11"/>
        <v>0</v>
      </c>
      <c r="BK22" s="356">
        <f t="shared" si="12"/>
        <v>0</v>
      </c>
      <c r="BL22" s="356">
        <f t="shared" si="13"/>
        <v>0</v>
      </c>
      <c r="BM22" s="356">
        <f t="shared" si="14"/>
        <v>0</v>
      </c>
      <c r="BN22" s="356">
        <f t="shared" si="15"/>
        <v>0</v>
      </c>
      <c r="BO22" s="356">
        <f t="shared" si="16"/>
        <v>0</v>
      </c>
      <c r="BP22" s="356">
        <f t="shared" si="17"/>
        <v>0</v>
      </c>
    </row>
    <row r="23" spans="2:68" ht="50.25" customHeight="1" x14ac:dyDescent="0.25">
      <c r="B23" s="590"/>
      <c r="C23" s="594" t="s">
        <v>353</v>
      </c>
      <c r="D23" s="572"/>
      <c r="E23" s="470"/>
      <c r="F23" s="329"/>
      <c r="G23" s="358"/>
      <c r="H23" s="358"/>
      <c r="J23" s="313"/>
      <c r="K23" s="329"/>
      <c r="L23" s="358"/>
      <c r="M23" s="358"/>
      <c r="O23" s="313"/>
      <c r="P23" s="329"/>
      <c r="Q23" s="358"/>
      <c r="R23" s="358"/>
      <c r="T23" s="313"/>
      <c r="U23" s="329"/>
      <c r="V23" s="358"/>
      <c r="W23" s="358"/>
      <c r="Y23" s="313"/>
      <c r="Z23" s="329"/>
      <c r="AA23" s="358"/>
      <c r="AB23" s="358"/>
      <c r="AD23" s="313"/>
      <c r="AE23" s="329"/>
      <c r="AF23" s="358"/>
      <c r="AG23" s="358"/>
      <c r="AI23" s="313"/>
      <c r="AJ23" s="329"/>
      <c r="AK23" s="358"/>
      <c r="AL23" s="358"/>
      <c r="AN23" s="313"/>
      <c r="AO23" s="329"/>
      <c r="AP23" s="358"/>
      <c r="AQ23" s="358"/>
      <c r="AS23" s="313"/>
      <c r="AT23" s="329"/>
      <c r="AU23" s="358"/>
      <c r="AV23" s="358"/>
      <c r="AY23" s="356">
        <f t="shared" si="0"/>
        <v>0</v>
      </c>
      <c r="AZ23" s="356">
        <f t="shared" si="1"/>
        <v>0</v>
      </c>
      <c r="BA23" s="356">
        <f t="shared" si="2"/>
        <v>0</v>
      </c>
      <c r="BB23" s="356">
        <f t="shared" si="3"/>
        <v>0</v>
      </c>
      <c r="BC23" s="356">
        <f t="shared" si="4"/>
        <v>0</v>
      </c>
      <c r="BD23" s="356">
        <f t="shared" si="5"/>
        <v>0</v>
      </c>
      <c r="BE23" s="356">
        <f t="shared" si="6"/>
        <v>0</v>
      </c>
      <c r="BF23" s="356">
        <f t="shared" si="7"/>
        <v>0</v>
      </c>
      <c r="BG23" s="356">
        <f t="shared" si="8"/>
        <v>0</v>
      </c>
      <c r="BH23" s="356">
        <f t="shared" si="9"/>
        <v>0</v>
      </c>
      <c r="BI23" s="356">
        <f t="shared" si="10"/>
        <v>0</v>
      </c>
      <c r="BJ23" s="356">
        <f t="shared" si="11"/>
        <v>0</v>
      </c>
      <c r="BK23" s="356">
        <f t="shared" si="12"/>
        <v>0</v>
      </c>
      <c r="BL23" s="356">
        <f t="shared" si="13"/>
        <v>0</v>
      </c>
      <c r="BM23" s="356">
        <f t="shared" si="14"/>
        <v>0</v>
      </c>
      <c r="BN23" s="356">
        <f t="shared" si="15"/>
        <v>0</v>
      </c>
      <c r="BO23" s="356">
        <f t="shared" si="16"/>
        <v>0</v>
      </c>
      <c r="BP23" s="356">
        <f t="shared" si="17"/>
        <v>0</v>
      </c>
    </row>
    <row r="24" spans="2:68" ht="50.25" customHeight="1" thickBot="1" x14ac:dyDescent="0.3">
      <c r="B24" s="568"/>
      <c r="C24" s="594" t="s">
        <v>354</v>
      </c>
      <c r="D24" s="572"/>
      <c r="E24" s="469"/>
      <c r="F24" s="330"/>
      <c r="G24" s="326"/>
      <c r="H24" s="326"/>
      <c r="J24" s="324"/>
      <c r="K24" s="330"/>
      <c r="L24" s="326"/>
      <c r="M24" s="326"/>
      <c r="O24" s="324"/>
      <c r="P24" s="330"/>
      <c r="Q24" s="326"/>
      <c r="R24" s="326"/>
      <c r="T24" s="324"/>
      <c r="U24" s="330"/>
      <c r="V24" s="326"/>
      <c r="W24" s="326"/>
      <c r="Y24" s="324"/>
      <c r="Z24" s="330"/>
      <c r="AA24" s="326"/>
      <c r="AB24" s="326"/>
      <c r="AD24" s="324"/>
      <c r="AE24" s="330"/>
      <c r="AF24" s="326"/>
      <c r="AG24" s="326"/>
      <c r="AI24" s="324"/>
      <c r="AJ24" s="330"/>
      <c r="AK24" s="326"/>
      <c r="AL24" s="326"/>
      <c r="AN24" s="324"/>
      <c r="AO24" s="330"/>
      <c r="AP24" s="326"/>
      <c r="AQ24" s="326"/>
      <c r="AS24" s="324"/>
      <c r="AT24" s="330"/>
      <c r="AU24" s="326"/>
      <c r="AV24" s="326"/>
      <c r="AY24" s="356">
        <f t="shared" si="0"/>
        <v>0</v>
      </c>
      <c r="AZ24" s="356">
        <f t="shared" si="1"/>
        <v>0</v>
      </c>
      <c r="BA24" s="356">
        <f t="shared" si="2"/>
        <v>0</v>
      </c>
      <c r="BB24" s="356">
        <f t="shared" si="3"/>
        <v>0</v>
      </c>
      <c r="BC24" s="356">
        <f t="shared" si="4"/>
        <v>0</v>
      </c>
      <c r="BD24" s="356">
        <f t="shared" si="5"/>
        <v>0</v>
      </c>
      <c r="BE24" s="356">
        <f t="shared" si="6"/>
        <v>0</v>
      </c>
      <c r="BF24" s="356">
        <f t="shared" si="7"/>
        <v>0</v>
      </c>
      <c r="BG24" s="356">
        <f t="shared" si="8"/>
        <v>0</v>
      </c>
      <c r="BH24" s="356">
        <f t="shared" si="9"/>
        <v>0</v>
      </c>
      <c r="BI24" s="356">
        <f t="shared" si="10"/>
        <v>0</v>
      </c>
      <c r="BJ24" s="356">
        <f t="shared" si="11"/>
        <v>0</v>
      </c>
      <c r="BK24" s="356">
        <f t="shared" si="12"/>
        <v>0</v>
      </c>
      <c r="BL24" s="356">
        <f t="shared" si="13"/>
        <v>0</v>
      </c>
      <c r="BM24" s="356">
        <f t="shared" si="14"/>
        <v>0</v>
      </c>
      <c r="BN24" s="356">
        <f t="shared" si="15"/>
        <v>0</v>
      </c>
      <c r="BO24" s="356">
        <f t="shared" si="16"/>
        <v>0</v>
      </c>
      <c r="BP24" s="356">
        <f t="shared" si="17"/>
        <v>0</v>
      </c>
    </row>
    <row r="25" spans="2:68" ht="50.25" customHeight="1" x14ac:dyDescent="0.25">
      <c r="B25" s="566" t="s">
        <v>238</v>
      </c>
      <c r="C25" s="569" t="s">
        <v>355</v>
      </c>
      <c r="D25" s="570"/>
      <c r="E25" s="468"/>
      <c r="F25" s="327"/>
      <c r="G25" s="358"/>
      <c r="H25" s="358"/>
      <c r="J25" s="357"/>
      <c r="K25" s="327"/>
      <c r="L25" s="358"/>
      <c r="M25" s="358"/>
      <c r="O25" s="357"/>
      <c r="P25" s="327"/>
      <c r="Q25" s="358"/>
      <c r="R25" s="358"/>
      <c r="T25" s="357"/>
      <c r="U25" s="327"/>
      <c r="V25" s="358"/>
      <c r="W25" s="358"/>
      <c r="Y25" s="357"/>
      <c r="Z25" s="327"/>
      <c r="AA25" s="358"/>
      <c r="AB25" s="358"/>
      <c r="AD25" s="357"/>
      <c r="AE25" s="327"/>
      <c r="AF25" s="358"/>
      <c r="AG25" s="358"/>
      <c r="AI25" s="357"/>
      <c r="AJ25" s="327"/>
      <c r="AK25" s="358"/>
      <c r="AL25" s="358"/>
      <c r="AN25" s="357"/>
      <c r="AO25" s="327"/>
      <c r="AP25" s="358"/>
      <c r="AQ25" s="358"/>
      <c r="AS25" s="357"/>
      <c r="AT25" s="327"/>
      <c r="AU25" s="358"/>
      <c r="AV25" s="358"/>
      <c r="AY25" s="356">
        <f t="shared" si="0"/>
        <v>0</v>
      </c>
      <c r="AZ25" s="356">
        <f t="shared" si="1"/>
        <v>0</v>
      </c>
      <c r="BA25" s="356">
        <f t="shared" si="2"/>
        <v>0</v>
      </c>
      <c r="BB25" s="356">
        <f t="shared" si="3"/>
        <v>0</v>
      </c>
      <c r="BC25" s="356">
        <f t="shared" si="4"/>
        <v>0</v>
      </c>
      <c r="BD25" s="356">
        <f t="shared" si="5"/>
        <v>0</v>
      </c>
      <c r="BE25" s="356">
        <f t="shared" si="6"/>
        <v>0</v>
      </c>
      <c r="BF25" s="356">
        <f t="shared" si="7"/>
        <v>0</v>
      </c>
      <c r="BG25" s="356">
        <f t="shared" si="8"/>
        <v>0</v>
      </c>
      <c r="BH25" s="356">
        <f t="shared" si="9"/>
        <v>0</v>
      </c>
      <c r="BI25" s="356">
        <f t="shared" si="10"/>
        <v>0</v>
      </c>
      <c r="BJ25" s="356">
        <f t="shared" si="11"/>
        <v>0</v>
      </c>
      <c r="BK25" s="356">
        <f t="shared" si="12"/>
        <v>0</v>
      </c>
      <c r="BL25" s="356">
        <f t="shared" si="13"/>
        <v>0</v>
      </c>
      <c r="BM25" s="356">
        <f t="shared" si="14"/>
        <v>0</v>
      </c>
      <c r="BN25" s="356">
        <f t="shared" si="15"/>
        <v>0</v>
      </c>
      <c r="BO25" s="356">
        <f t="shared" si="16"/>
        <v>0</v>
      </c>
      <c r="BP25" s="356">
        <f t="shared" si="17"/>
        <v>0</v>
      </c>
    </row>
    <row r="26" spans="2:68" ht="65.25" customHeight="1" x14ac:dyDescent="0.25">
      <c r="B26" s="567"/>
      <c r="C26" s="571" t="s">
        <v>356</v>
      </c>
      <c r="D26" s="572"/>
      <c r="E26" s="468"/>
      <c r="F26" s="322"/>
      <c r="G26" s="323"/>
      <c r="H26" s="323"/>
      <c r="J26" s="357"/>
      <c r="K26" s="322"/>
      <c r="L26" s="323"/>
      <c r="M26" s="323"/>
      <c r="O26" s="357"/>
      <c r="P26" s="322"/>
      <c r="Q26" s="323"/>
      <c r="R26" s="323"/>
      <c r="T26" s="357"/>
      <c r="U26" s="322"/>
      <c r="V26" s="323"/>
      <c r="W26" s="323"/>
      <c r="Y26" s="357"/>
      <c r="Z26" s="322"/>
      <c r="AA26" s="323"/>
      <c r="AB26" s="323"/>
      <c r="AD26" s="357"/>
      <c r="AE26" s="322"/>
      <c r="AF26" s="323"/>
      <c r="AG26" s="323"/>
      <c r="AI26" s="357"/>
      <c r="AJ26" s="322"/>
      <c r="AK26" s="323"/>
      <c r="AL26" s="323"/>
      <c r="AN26" s="357"/>
      <c r="AO26" s="322"/>
      <c r="AP26" s="323"/>
      <c r="AQ26" s="323"/>
      <c r="AS26" s="357"/>
      <c r="AT26" s="322"/>
      <c r="AU26" s="323"/>
      <c r="AV26" s="323"/>
      <c r="AY26" s="356">
        <f t="shared" si="0"/>
        <v>0</v>
      </c>
      <c r="AZ26" s="356">
        <f t="shared" si="1"/>
        <v>0</v>
      </c>
      <c r="BA26" s="356">
        <f t="shared" si="2"/>
        <v>0</v>
      </c>
      <c r="BB26" s="356">
        <f t="shared" si="3"/>
        <v>0</v>
      </c>
      <c r="BC26" s="356">
        <f t="shared" si="4"/>
        <v>0</v>
      </c>
      <c r="BD26" s="356">
        <f t="shared" si="5"/>
        <v>0</v>
      </c>
      <c r="BE26" s="356">
        <f t="shared" si="6"/>
        <v>0</v>
      </c>
      <c r="BF26" s="356">
        <f t="shared" si="7"/>
        <v>0</v>
      </c>
      <c r="BG26" s="356">
        <f t="shared" si="8"/>
        <v>0</v>
      </c>
      <c r="BH26" s="356">
        <f t="shared" si="9"/>
        <v>0</v>
      </c>
      <c r="BI26" s="356">
        <f t="shared" si="10"/>
        <v>0</v>
      </c>
      <c r="BJ26" s="356">
        <f t="shared" si="11"/>
        <v>0</v>
      </c>
      <c r="BK26" s="356">
        <f t="shared" si="12"/>
        <v>0</v>
      </c>
      <c r="BL26" s="356">
        <f t="shared" si="13"/>
        <v>0</v>
      </c>
      <c r="BM26" s="356">
        <f t="shared" si="14"/>
        <v>0</v>
      </c>
      <c r="BN26" s="356">
        <f t="shared" si="15"/>
        <v>0</v>
      </c>
      <c r="BO26" s="356">
        <f t="shared" si="16"/>
        <v>0</v>
      </c>
      <c r="BP26" s="356">
        <f t="shared" si="17"/>
        <v>0</v>
      </c>
    </row>
    <row r="27" spans="2:68" ht="40.25" customHeight="1" x14ac:dyDescent="0.25">
      <c r="B27" s="567"/>
      <c r="C27" s="612" t="s">
        <v>357</v>
      </c>
      <c r="D27" s="612"/>
      <c r="E27" s="583"/>
      <c r="F27" s="599"/>
      <c r="G27" s="595"/>
      <c r="H27" s="595"/>
      <c r="J27" s="579"/>
      <c r="K27" s="599"/>
      <c r="L27" s="595"/>
      <c r="M27" s="595"/>
      <c r="O27" s="579"/>
      <c r="P27" s="599"/>
      <c r="Q27" s="595"/>
      <c r="R27" s="595"/>
      <c r="T27" s="579"/>
      <c r="U27" s="599"/>
      <c r="V27" s="595"/>
      <c r="W27" s="595"/>
      <c r="Y27" s="579"/>
      <c r="Z27" s="599"/>
      <c r="AA27" s="595"/>
      <c r="AB27" s="595"/>
      <c r="AD27" s="579"/>
      <c r="AE27" s="599"/>
      <c r="AF27" s="595"/>
      <c r="AG27" s="595"/>
      <c r="AI27" s="579"/>
      <c r="AJ27" s="599"/>
      <c r="AK27" s="595"/>
      <c r="AL27" s="595"/>
      <c r="AN27" s="579"/>
      <c r="AO27" s="599"/>
      <c r="AP27" s="595"/>
      <c r="AQ27" s="595"/>
      <c r="AS27" s="579"/>
      <c r="AT27" s="599"/>
      <c r="AU27" s="595"/>
      <c r="AV27" s="595"/>
      <c r="AY27" s="356">
        <f t="shared" si="0"/>
        <v>0</v>
      </c>
      <c r="AZ27" s="356">
        <f t="shared" si="1"/>
        <v>0</v>
      </c>
      <c r="BA27" s="356">
        <f t="shared" si="2"/>
        <v>0</v>
      </c>
      <c r="BB27" s="356">
        <f t="shared" si="3"/>
        <v>0</v>
      </c>
      <c r="BC27" s="356">
        <f t="shared" si="4"/>
        <v>0</v>
      </c>
      <c r="BD27" s="356">
        <f t="shared" si="5"/>
        <v>0</v>
      </c>
      <c r="BE27" s="356">
        <f t="shared" si="6"/>
        <v>0</v>
      </c>
      <c r="BF27" s="356">
        <f t="shared" si="7"/>
        <v>0</v>
      </c>
      <c r="BG27" s="356">
        <f t="shared" si="8"/>
        <v>0</v>
      </c>
      <c r="BH27" s="356">
        <f t="shared" si="9"/>
        <v>0</v>
      </c>
      <c r="BI27" s="356">
        <f t="shared" si="10"/>
        <v>0</v>
      </c>
      <c r="BJ27" s="356">
        <f t="shared" si="11"/>
        <v>0</v>
      </c>
      <c r="BK27" s="356">
        <f t="shared" si="12"/>
        <v>0</v>
      </c>
      <c r="BL27" s="356">
        <f t="shared" si="13"/>
        <v>0</v>
      </c>
      <c r="BM27" s="356">
        <f t="shared" si="14"/>
        <v>0</v>
      </c>
      <c r="BN27" s="356">
        <f t="shared" si="15"/>
        <v>0</v>
      </c>
      <c r="BO27" s="356">
        <f t="shared" si="16"/>
        <v>0</v>
      </c>
      <c r="BP27" s="356">
        <f t="shared" si="17"/>
        <v>0</v>
      </c>
    </row>
    <row r="28" spans="2:68" ht="12.75" customHeight="1" x14ac:dyDescent="0.25">
      <c r="B28" s="567"/>
      <c r="C28" s="597" t="s">
        <v>264</v>
      </c>
      <c r="D28" s="598"/>
      <c r="E28" s="584"/>
      <c r="F28" s="600"/>
      <c r="G28" s="596"/>
      <c r="H28" s="596"/>
      <c r="J28" s="580"/>
      <c r="K28" s="600"/>
      <c r="L28" s="596"/>
      <c r="M28" s="596"/>
      <c r="O28" s="580"/>
      <c r="P28" s="600"/>
      <c r="Q28" s="596"/>
      <c r="R28" s="596"/>
      <c r="T28" s="580"/>
      <c r="U28" s="600"/>
      <c r="V28" s="596"/>
      <c r="W28" s="596"/>
      <c r="Y28" s="580"/>
      <c r="Z28" s="600"/>
      <c r="AA28" s="596"/>
      <c r="AB28" s="596"/>
      <c r="AD28" s="580"/>
      <c r="AE28" s="600"/>
      <c r="AF28" s="596"/>
      <c r="AG28" s="596"/>
      <c r="AI28" s="580"/>
      <c r="AJ28" s="600"/>
      <c r="AK28" s="596"/>
      <c r="AL28" s="596"/>
      <c r="AN28" s="580"/>
      <c r="AO28" s="600"/>
      <c r="AP28" s="596"/>
      <c r="AQ28" s="596"/>
      <c r="AS28" s="580"/>
      <c r="AT28" s="600"/>
      <c r="AU28" s="596"/>
      <c r="AV28" s="596"/>
      <c r="AY28" s="356">
        <f t="shared" si="0"/>
        <v>0</v>
      </c>
      <c r="AZ28" s="356">
        <f t="shared" si="1"/>
        <v>0</v>
      </c>
      <c r="BA28" s="356">
        <f t="shared" si="2"/>
        <v>0</v>
      </c>
      <c r="BB28" s="356">
        <f t="shared" si="3"/>
        <v>0</v>
      </c>
      <c r="BC28" s="356">
        <f t="shared" si="4"/>
        <v>0</v>
      </c>
      <c r="BD28" s="356">
        <f t="shared" si="5"/>
        <v>0</v>
      </c>
      <c r="BE28" s="356">
        <f t="shared" si="6"/>
        <v>0</v>
      </c>
      <c r="BF28" s="356">
        <f t="shared" si="7"/>
        <v>0</v>
      </c>
      <c r="BG28" s="356">
        <f t="shared" si="8"/>
        <v>0</v>
      </c>
      <c r="BH28" s="356">
        <f t="shared" si="9"/>
        <v>0</v>
      </c>
      <c r="BI28" s="356">
        <f t="shared" si="10"/>
        <v>0</v>
      </c>
      <c r="BJ28" s="356">
        <f t="shared" si="11"/>
        <v>0</v>
      </c>
      <c r="BK28" s="356">
        <f t="shared" si="12"/>
        <v>0</v>
      </c>
      <c r="BL28" s="356">
        <f t="shared" si="13"/>
        <v>0</v>
      </c>
      <c r="BM28" s="356">
        <f t="shared" si="14"/>
        <v>0</v>
      </c>
      <c r="BN28" s="356">
        <f t="shared" si="15"/>
        <v>0</v>
      </c>
      <c r="BO28" s="356">
        <f t="shared" si="16"/>
        <v>0</v>
      </c>
      <c r="BP28" s="356">
        <f t="shared" si="17"/>
        <v>0</v>
      </c>
    </row>
    <row r="29" spans="2:68" ht="65.25" customHeight="1" x14ac:dyDescent="0.25">
      <c r="B29" s="567"/>
      <c r="C29" s="571" t="s">
        <v>358</v>
      </c>
      <c r="D29" s="572"/>
      <c r="E29" s="468"/>
      <c r="F29" s="331"/>
      <c r="G29" s="315"/>
      <c r="H29" s="359"/>
      <c r="J29" s="357"/>
      <c r="K29" s="331"/>
      <c r="L29" s="315"/>
      <c r="M29" s="359"/>
      <c r="O29" s="357"/>
      <c r="P29" s="331"/>
      <c r="Q29" s="315"/>
      <c r="R29" s="359"/>
      <c r="T29" s="357"/>
      <c r="U29" s="331"/>
      <c r="V29" s="315"/>
      <c r="W29" s="359"/>
      <c r="Y29" s="357"/>
      <c r="Z29" s="331"/>
      <c r="AA29" s="315"/>
      <c r="AB29" s="359"/>
      <c r="AD29" s="357"/>
      <c r="AE29" s="331"/>
      <c r="AF29" s="315"/>
      <c r="AG29" s="359"/>
      <c r="AI29" s="357"/>
      <c r="AJ29" s="331"/>
      <c r="AK29" s="315"/>
      <c r="AL29" s="359"/>
      <c r="AN29" s="357"/>
      <c r="AO29" s="331"/>
      <c r="AP29" s="315"/>
      <c r="AQ29" s="359"/>
      <c r="AS29" s="357"/>
      <c r="AT29" s="331"/>
      <c r="AU29" s="315"/>
      <c r="AV29" s="359"/>
      <c r="AY29" s="356">
        <f t="shared" si="0"/>
        <v>0</v>
      </c>
      <c r="AZ29" s="356">
        <f t="shared" si="1"/>
        <v>0</v>
      </c>
      <c r="BA29" s="356">
        <f t="shared" si="2"/>
        <v>0</v>
      </c>
      <c r="BB29" s="356">
        <f t="shared" si="3"/>
        <v>0</v>
      </c>
      <c r="BC29" s="356">
        <f t="shared" si="4"/>
        <v>0</v>
      </c>
      <c r="BD29" s="356">
        <f t="shared" si="5"/>
        <v>0</v>
      </c>
      <c r="BE29" s="356">
        <f t="shared" si="6"/>
        <v>0</v>
      </c>
      <c r="BF29" s="356">
        <f t="shared" si="7"/>
        <v>0</v>
      </c>
      <c r="BG29" s="356">
        <f t="shared" si="8"/>
        <v>0</v>
      </c>
      <c r="BH29" s="356">
        <f t="shared" si="9"/>
        <v>0</v>
      </c>
      <c r="BI29" s="356">
        <f t="shared" si="10"/>
        <v>0</v>
      </c>
      <c r="BJ29" s="356">
        <f t="shared" si="11"/>
        <v>0</v>
      </c>
      <c r="BK29" s="356">
        <f t="shared" si="12"/>
        <v>0</v>
      </c>
      <c r="BL29" s="356">
        <f t="shared" si="13"/>
        <v>0</v>
      </c>
      <c r="BM29" s="356">
        <f t="shared" si="14"/>
        <v>0</v>
      </c>
      <c r="BN29" s="356">
        <f t="shared" si="15"/>
        <v>0</v>
      </c>
      <c r="BO29" s="356">
        <f t="shared" si="16"/>
        <v>0</v>
      </c>
      <c r="BP29" s="356">
        <f t="shared" si="17"/>
        <v>0</v>
      </c>
    </row>
    <row r="30" spans="2:68" ht="50.25" customHeight="1" x14ac:dyDescent="0.25">
      <c r="B30" s="567"/>
      <c r="C30" s="571" t="s">
        <v>359</v>
      </c>
      <c r="D30" s="572"/>
      <c r="E30" s="468"/>
      <c r="F30" s="329"/>
      <c r="G30" s="358"/>
      <c r="H30" s="323"/>
      <c r="J30" s="357"/>
      <c r="K30" s="329"/>
      <c r="L30" s="358"/>
      <c r="M30" s="323"/>
      <c r="O30" s="357"/>
      <c r="P30" s="329"/>
      <c r="Q30" s="358"/>
      <c r="R30" s="323"/>
      <c r="T30" s="357"/>
      <c r="U30" s="329"/>
      <c r="V30" s="358"/>
      <c r="W30" s="323"/>
      <c r="Y30" s="357"/>
      <c r="Z30" s="329"/>
      <c r="AA30" s="358"/>
      <c r="AB30" s="323"/>
      <c r="AD30" s="357"/>
      <c r="AE30" s="329"/>
      <c r="AF30" s="358"/>
      <c r="AG30" s="323"/>
      <c r="AI30" s="357"/>
      <c r="AJ30" s="329"/>
      <c r="AK30" s="358"/>
      <c r="AL30" s="323"/>
      <c r="AN30" s="357"/>
      <c r="AO30" s="329"/>
      <c r="AP30" s="358"/>
      <c r="AQ30" s="323"/>
      <c r="AS30" s="357"/>
      <c r="AT30" s="329"/>
      <c r="AU30" s="358"/>
      <c r="AV30" s="323"/>
      <c r="AY30" s="356">
        <f t="shared" si="0"/>
        <v>0</v>
      </c>
      <c r="AZ30" s="356">
        <f t="shared" si="1"/>
        <v>0</v>
      </c>
      <c r="BA30" s="356">
        <f t="shared" si="2"/>
        <v>0</v>
      </c>
      <c r="BB30" s="356">
        <f t="shared" si="3"/>
        <v>0</v>
      </c>
      <c r="BC30" s="356">
        <f t="shared" si="4"/>
        <v>0</v>
      </c>
      <c r="BD30" s="356">
        <f t="shared" si="5"/>
        <v>0</v>
      </c>
      <c r="BE30" s="356">
        <f t="shared" si="6"/>
        <v>0</v>
      </c>
      <c r="BF30" s="356">
        <f t="shared" si="7"/>
        <v>0</v>
      </c>
      <c r="BG30" s="356">
        <f t="shared" si="8"/>
        <v>0</v>
      </c>
      <c r="BH30" s="356">
        <f t="shared" si="9"/>
        <v>0</v>
      </c>
      <c r="BI30" s="356">
        <f t="shared" si="10"/>
        <v>0</v>
      </c>
      <c r="BJ30" s="356">
        <f t="shared" si="11"/>
        <v>0</v>
      </c>
      <c r="BK30" s="356">
        <f t="shared" si="12"/>
        <v>0</v>
      </c>
      <c r="BL30" s="356">
        <f t="shared" si="13"/>
        <v>0</v>
      </c>
      <c r="BM30" s="356">
        <f t="shared" si="14"/>
        <v>0</v>
      </c>
      <c r="BN30" s="356">
        <f t="shared" si="15"/>
        <v>0</v>
      </c>
      <c r="BO30" s="356">
        <f t="shared" si="16"/>
        <v>0</v>
      </c>
      <c r="BP30" s="356">
        <f t="shared" si="17"/>
        <v>0</v>
      </c>
    </row>
    <row r="31" spans="2:68" ht="65.25" customHeight="1" thickBot="1" x14ac:dyDescent="0.3">
      <c r="B31" s="568"/>
      <c r="C31" s="585" t="s">
        <v>360</v>
      </c>
      <c r="D31" s="586"/>
      <c r="E31" s="471"/>
      <c r="F31" s="330"/>
      <c r="G31" s="326"/>
      <c r="H31" s="326"/>
      <c r="J31" s="332"/>
      <c r="K31" s="330"/>
      <c r="L31" s="326"/>
      <c r="M31" s="326"/>
      <c r="O31" s="332"/>
      <c r="P31" s="330"/>
      <c r="Q31" s="326"/>
      <c r="R31" s="326"/>
      <c r="T31" s="332"/>
      <c r="U31" s="330"/>
      <c r="V31" s="326"/>
      <c r="W31" s="326"/>
      <c r="Y31" s="332"/>
      <c r="Z31" s="330"/>
      <c r="AA31" s="326"/>
      <c r="AB31" s="326"/>
      <c r="AD31" s="332"/>
      <c r="AE31" s="330"/>
      <c r="AF31" s="326"/>
      <c r="AG31" s="326"/>
      <c r="AI31" s="332"/>
      <c r="AJ31" s="330"/>
      <c r="AK31" s="326"/>
      <c r="AL31" s="326"/>
      <c r="AN31" s="332"/>
      <c r="AO31" s="330"/>
      <c r="AP31" s="326"/>
      <c r="AQ31" s="326"/>
      <c r="AS31" s="332"/>
      <c r="AT31" s="330"/>
      <c r="AU31" s="326"/>
      <c r="AV31" s="326"/>
      <c r="AY31" s="356">
        <f t="shared" si="0"/>
        <v>0</v>
      </c>
      <c r="AZ31" s="356">
        <f t="shared" si="1"/>
        <v>0</v>
      </c>
      <c r="BA31" s="356">
        <f t="shared" si="2"/>
        <v>0</v>
      </c>
      <c r="BB31" s="356">
        <f t="shared" si="3"/>
        <v>0</v>
      </c>
      <c r="BC31" s="356">
        <f t="shared" si="4"/>
        <v>0</v>
      </c>
      <c r="BD31" s="356">
        <f t="shared" si="5"/>
        <v>0</v>
      </c>
      <c r="BE31" s="356">
        <f t="shared" si="6"/>
        <v>0</v>
      </c>
      <c r="BF31" s="356">
        <f t="shared" si="7"/>
        <v>0</v>
      </c>
      <c r="BG31" s="356">
        <f t="shared" si="8"/>
        <v>0</v>
      </c>
      <c r="BH31" s="356">
        <f t="shared" si="9"/>
        <v>0</v>
      </c>
      <c r="BI31" s="356">
        <f t="shared" si="10"/>
        <v>0</v>
      </c>
      <c r="BJ31" s="356">
        <f t="shared" si="11"/>
        <v>0</v>
      </c>
      <c r="BK31" s="356">
        <f t="shared" si="12"/>
        <v>0</v>
      </c>
      <c r="BL31" s="356">
        <f t="shared" si="13"/>
        <v>0</v>
      </c>
      <c r="BM31" s="356">
        <f t="shared" si="14"/>
        <v>0</v>
      </c>
      <c r="BN31" s="356">
        <f t="shared" si="15"/>
        <v>0</v>
      </c>
      <c r="BO31" s="356">
        <f t="shared" si="16"/>
        <v>0</v>
      </c>
      <c r="BP31" s="356">
        <f t="shared" si="17"/>
        <v>0</v>
      </c>
    </row>
    <row r="32" spans="2:68" ht="50.25" customHeight="1" x14ac:dyDescent="0.25">
      <c r="B32" s="566" t="s">
        <v>228</v>
      </c>
      <c r="C32" s="601" t="s">
        <v>361</v>
      </c>
      <c r="D32" s="602"/>
      <c r="E32" s="472"/>
      <c r="F32" s="334"/>
      <c r="G32" s="321"/>
      <c r="H32" s="335"/>
      <c r="J32" s="349"/>
      <c r="K32" s="334"/>
      <c r="L32" s="321"/>
      <c r="M32" s="335"/>
      <c r="O32" s="349"/>
      <c r="P32" s="334"/>
      <c r="Q32" s="321"/>
      <c r="R32" s="335"/>
      <c r="T32" s="349"/>
      <c r="U32" s="334"/>
      <c r="V32" s="321"/>
      <c r="W32" s="335"/>
      <c r="Y32" s="349"/>
      <c r="Z32" s="334"/>
      <c r="AA32" s="321"/>
      <c r="AB32" s="335"/>
      <c r="AD32" s="349"/>
      <c r="AE32" s="334"/>
      <c r="AF32" s="321"/>
      <c r="AG32" s="335"/>
      <c r="AI32" s="349"/>
      <c r="AJ32" s="334"/>
      <c r="AK32" s="321"/>
      <c r="AL32" s="335"/>
      <c r="AN32" s="349"/>
      <c r="AO32" s="334"/>
      <c r="AP32" s="321"/>
      <c r="AQ32" s="335"/>
      <c r="AS32" s="349"/>
      <c r="AT32" s="334"/>
      <c r="AU32" s="321"/>
      <c r="AV32" s="335"/>
      <c r="AY32" s="356">
        <f t="shared" si="0"/>
        <v>0</v>
      </c>
      <c r="AZ32" s="356">
        <f t="shared" si="1"/>
        <v>0</v>
      </c>
      <c r="BA32" s="356">
        <f t="shared" si="2"/>
        <v>0</v>
      </c>
      <c r="BB32" s="356">
        <f t="shared" si="3"/>
        <v>0</v>
      </c>
      <c r="BC32" s="356">
        <f t="shared" si="4"/>
        <v>0</v>
      </c>
      <c r="BD32" s="356">
        <f t="shared" si="5"/>
        <v>0</v>
      </c>
      <c r="BE32" s="356">
        <f t="shared" si="6"/>
        <v>0</v>
      </c>
      <c r="BF32" s="356">
        <f t="shared" si="7"/>
        <v>0</v>
      </c>
      <c r="BG32" s="356">
        <f t="shared" si="8"/>
        <v>0</v>
      </c>
      <c r="BH32" s="356">
        <f t="shared" si="9"/>
        <v>0</v>
      </c>
      <c r="BI32" s="356">
        <f t="shared" si="10"/>
        <v>0</v>
      </c>
      <c r="BJ32" s="356">
        <f t="shared" si="11"/>
        <v>0</v>
      </c>
      <c r="BK32" s="356">
        <f t="shared" si="12"/>
        <v>0</v>
      </c>
      <c r="BL32" s="356">
        <f t="shared" si="13"/>
        <v>0</v>
      </c>
      <c r="BM32" s="356">
        <f t="shared" si="14"/>
        <v>0</v>
      </c>
      <c r="BN32" s="356">
        <f t="shared" si="15"/>
        <v>0</v>
      </c>
      <c r="BO32" s="356">
        <f t="shared" si="16"/>
        <v>0</v>
      </c>
      <c r="BP32" s="356">
        <f t="shared" si="17"/>
        <v>0</v>
      </c>
    </row>
    <row r="33" spans="1:68" ht="50.25" customHeight="1" x14ac:dyDescent="0.25">
      <c r="A33" s="246"/>
      <c r="B33" s="567"/>
      <c r="C33" s="594" t="s">
        <v>362</v>
      </c>
      <c r="D33" s="572"/>
      <c r="E33" s="473"/>
      <c r="F33" s="337"/>
      <c r="G33" s="323"/>
      <c r="H33" s="338"/>
      <c r="J33" s="313"/>
      <c r="K33" s="337"/>
      <c r="L33" s="323"/>
      <c r="M33" s="338"/>
      <c r="O33" s="313"/>
      <c r="P33" s="337"/>
      <c r="Q33" s="323"/>
      <c r="R33" s="338"/>
      <c r="T33" s="313"/>
      <c r="U33" s="337"/>
      <c r="V33" s="323"/>
      <c r="W33" s="338"/>
      <c r="Y33" s="313"/>
      <c r="Z33" s="337"/>
      <c r="AA33" s="323"/>
      <c r="AB33" s="338"/>
      <c r="AD33" s="313"/>
      <c r="AE33" s="337"/>
      <c r="AF33" s="323"/>
      <c r="AG33" s="338"/>
      <c r="AI33" s="313"/>
      <c r="AJ33" s="337"/>
      <c r="AK33" s="323"/>
      <c r="AL33" s="338"/>
      <c r="AN33" s="313"/>
      <c r="AO33" s="337"/>
      <c r="AP33" s="323"/>
      <c r="AQ33" s="338"/>
      <c r="AS33" s="313"/>
      <c r="AT33" s="337"/>
      <c r="AU33" s="323"/>
      <c r="AV33" s="338"/>
      <c r="AY33" s="356">
        <f t="shared" si="0"/>
        <v>0</v>
      </c>
      <c r="AZ33" s="356">
        <f t="shared" si="1"/>
        <v>0</v>
      </c>
      <c r="BA33" s="356">
        <f t="shared" si="2"/>
        <v>0</v>
      </c>
      <c r="BB33" s="356">
        <f t="shared" si="3"/>
        <v>0</v>
      </c>
      <c r="BC33" s="356">
        <f t="shared" si="4"/>
        <v>0</v>
      </c>
      <c r="BD33" s="356">
        <f t="shared" si="5"/>
        <v>0</v>
      </c>
      <c r="BE33" s="356">
        <f t="shared" si="6"/>
        <v>0</v>
      </c>
      <c r="BF33" s="356">
        <f t="shared" si="7"/>
        <v>0</v>
      </c>
      <c r="BG33" s="356">
        <f t="shared" si="8"/>
        <v>0</v>
      </c>
      <c r="BH33" s="356">
        <f t="shared" si="9"/>
        <v>0</v>
      </c>
      <c r="BI33" s="356">
        <f t="shared" si="10"/>
        <v>0</v>
      </c>
      <c r="BJ33" s="356">
        <f t="shared" si="11"/>
        <v>0</v>
      </c>
      <c r="BK33" s="356">
        <f t="shared" si="12"/>
        <v>0</v>
      </c>
      <c r="BL33" s="356">
        <f t="shared" si="13"/>
        <v>0</v>
      </c>
      <c r="BM33" s="356">
        <f t="shared" si="14"/>
        <v>0</v>
      </c>
      <c r="BN33" s="356">
        <f t="shared" si="15"/>
        <v>0</v>
      </c>
      <c r="BO33" s="356">
        <f t="shared" si="16"/>
        <v>0</v>
      </c>
      <c r="BP33" s="356">
        <f t="shared" si="17"/>
        <v>0</v>
      </c>
    </row>
    <row r="34" spans="1:68" ht="50.25" customHeight="1" thickBot="1" x14ac:dyDescent="0.3">
      <c r="A34" s="246"/>
      <c r="B34" s="567"/>
      <c r="C34" s="603" t="s">
        <v>363</v>
      </c>
      <c r="D34" s="604"/>
      <c r="E34" s="474"/>
      <c r="F34" s="340"/>
      <c r="G34" s="341"/>
      <c r="H34" s="341"/>
      <c r="I34" s="60"/>
      <c r="J34" s="350"/>
      <c r="K34" s="340"/>
      <c r="L34" s="341"/>
      <c r="M34" s="341"/>
      <c r="O34" s="350"/>
      <c r="P34" s="340"/>
      <c r="Q34" s="341"/>
      <c r="R34" s="341"/>
      <c r="T34" s="350"/>
      <c r="U34" s="340"/>
      <c r="V34" s="341"/>
      <c r="W34" s="341"/>
      <c r="Y34" s="350"/>
      <c r="Z34" s="340"/>
      <c r="AA34" s="341"/>
      <c r="AB34" s="341"/>
      <c r="AD34" s="350"/>
      <c r="AE34" s="340"/>
      <c r="AF34" s="341"/>
      <c r="AG34" s="341"/>
      <c r="AI34" s="350"/>
      <c r="AJ34" s="340"/>
      <c r="AK34" s="341"/>
      <c r="AL34" s="341"/>
      <c r="AN34" s="350"/>
      <c r="AO34" s="340"/>
      <c r="AP34" s="341"/>
      <c r="AQ34" s="341"/>
      <c r="AS34" s="350"/>
      <c r="AT34" s="340"/>
      <c r="AU34" s="341"/>
      <c r="AV34" s="341"/>
      <c r="AY34" s="356">
        <f t="shared" si="0"/>
        <v>0</v>
      </c>
      <c r="AZ34" s="356">
        <f t="shared" si="1"/>
        <v>0</v>
      </c>
      <c r="BA34" s="356">
        <f t="shared" si="2"/>
        <v>0</v>
      </c>
      <c r="BB34" s="356">
        <f t="shared" si="3"/>
        <v>0</v>
      </c>
      <c r="BC34" s="356">
        <f t="shared" si="4"/>
        <v>0</v>
      </c>
      <c r="BD34" s="356">
        <f t="shared" si="5"/>
        <v>0</v>
      </c>
      <c r="BE34" s="356">
        <f t="shared" si="6"/>
        <v>0</v>
      </c>
      <c r="BF34" s="356">
        <f t="shared" si="7"/>
        <v>0</v>
      </c>
      <c r="BG34" s="356">
        <f t="shared" si="8"/>
        <v>0</v>
      </c>
      <c r="BH34" s="356">
        <f t="shared" si="9"/>
        <v>0</v>
      </c>
      <c r="BI34" s="356">
        <f t="shared" si="10"/>
        <v>0</v>
      </c>
      <c r="BJ34" s="356">
        <f t="shared" si="11"/>
        <v>0</v>
      </c>
      <c r="BK34" s="356">
        <f t="shared" si="12"/>
        <v>0</v>
      </c>
      <c r="BL34" s="356">
        <f t="shared" si="13"/>
        <v>0</v>
      </c>
      <c r="BM34" s="356">
        <f t="shared" si="14"/>
        <v>0</v>
      </c>
      <c r="BN34" s="356">
        <f t="shared" si="15"/>
        <v>0</v>
      </c>
      <c r="BO34" s="356">
        <f t="shared" si="16"/>
        <v>0</v>
      </c>
      <c r="BP34" s="356">
        <f t="shared" si="17"/>
        <v>0</v>
      </c>
    </row>
    <row r="35" spans="1:68" ht="15.75" customHeight="1" thickBot="1" x14ac:dyDescent="0.3">
      <c r="B35" s="605" t="s">
        <v>263</v>
      </c>
      <c r="C35" s="606"/>
      <c r="D35" s="606"/>
      <c r="E35" s="606"/>
      <c r="F35" s="606"/>
      <c r="G35" s="606"/>
      <c r="H35" s="607"/>
      <c r="J35" s="347"/>
      <c r="K35" s="345"/>
      <c r="L35" s="345"/>
      <c r="M35" s="346"/>
      <c r="O35" s="347"/>
      <c r="P35" s="345"/>
      <c r="Q35" s="345"/>
      <c r="R35" s="346"/>
      <c r="T35" s="347"/>
      <c r="U35" s="345"/>
      <c r="V35" s="345"/>
      <c r="W35" s="346"/>
      <c r="Y35" s="347"/>
      <c r="Z35" s="345"/>
      <c r="AA35" s="345"/>
      <c r="AB35" s="346"/>
      <c r="AD35" s="347"/>
      <c r="AE35" s="345"/>
      <c r="AF35" s="345"/>
      <c r="AG35" s="346"/>
      <c r="AI35" s="347"/>
      <c r="AJ35" s="345"/>
      <c r="AK35" s="345"/>
      <c r="AL35" s="346"/>
      <c r="AN35" s="347"/>
      <c r="AO35" s="345"/>
      <c r="AP35" s="345"/>
      <c r="AQ35" s="346"/>
      <c r="AS35" s="347"/>
      <c r="AT35" s="345"/>
      <c r="AU35" s="345"/>
      <c r="AV35" s="346"/>
      <c r="AY35" s="9"/>
      <c r="AZ35" s="9"/>
      <c r="BA35" s="9"/>
      <c r="BB35" s="9"/>
      <c r="BC35" s="9"/>
      <c r="BD35" s="9"/>
      <c r="BE35" s="9"/>
      <c r="BF35" s="9"/>
      <c r="BG35" s="9"/>
      <c r="BH35" s="9"/>
      <c r="BI35" s="9"/>
      <c r="BJ35" s="9"/>
      <c r="BK35" s="9"/>
      <c r="BL35" s="9"/>
      <c r="BM35" s="9"/>
      <c r="BN35" s="9"/>
      <c r="BO35" s="9"/>
      <c r="BP35" s="9"/>
    </row>
    <row r="36" spans="1:68" ht="38.25" customHeight="1" thickBot="1" x14ac:dyDescent="0.3">
      <c r="B36" s="608" t="s">
        <v>232</v>
      </c>
      <c r="C36" s="609"/>
      <c r="D36" s="609"/>
      <c r="E36" s="610"/>
      <c r="F36" s="609"/>
      <c r="G36" s="609"/>
      <c r="H36" s="611"/>
      <c r="J36" s="344"/>
      <c r="K36" s="342"/>
      <c r="L36" s="342"/>
      <c r="M36" s="343"/>
      <c r="O36" s="344"/>
      <c r="P36" s="342"/>
      <c r="Q36" s="342"/>
      <c r="R36" s="343"/>
      <c r="T36" s="344"/>
      <c r="U36" s="342"/>
      <c r="V36" s="342"/>
      <c r="W36" s="343"/>
      <c r="Y36" s="344"/>
      <c r="Z36" s="342"/>
      <c r="AA36" s="342"/>
      <c r="AB36" s="343"/>
      <c r="AD36" s="344"/>
      <c r="AE36" s="342"/>
      <c r="AF36" s="342"/>
      <c r="AG36" s="343"/>
      <c r="AI36" s="344"/>
      <c r="AJ36" s="342"/>
      <c r="AK36" s="342"/>
      <c r="AL36" s="343"/>
      <c r="AN36" s="344"/>
      <c r="AO36" s="342"/>
      <c r="AP36" s="342"/>
      <c r="AQ36" s="343"/>
      <c r="AS36" s="344"/>
      <c r="AT36" s="342"/>
      <c r="AU36" s="342"/>
      <c r="AV36" s="343"/>
      <c r="AY36" s="9"/>
      <c r="AZ36" s="9"/>
      <c r="BA36" s="9"/>
      <c r="BB36" s="9"/>
      <c r="BC36" s="9"/>
      <c r="BD36" s="9"/>
      <c r="BE36" s="9"/>
      <c r="BF36" s="9"/>
      <c r="BG36" s="9"/>
      <c r="BH36" s="9"/>
      <c r="BI36" s="9"/>
      <c r="BJ36" s="9"/>
      <c r="BK36" s="9"/>
      <c r="BL36" s="9"/>
      <c r="BM36" s="9"/>
      <c r="BN36" s="9"/>
      <c r="BO36" s="9"/>
      <c r="BP36" s="9"/>
    </row>
    <row r="37" spans="1:68" ht="40.75" customHeight="1" thickBot="1" x14ac:dyDescent="0.3">
      <c r="B37" s="619"/>
      <c r="C37" s="620"/>
      <c r="D37" s="620"/>
      <c r="E37" s="475" t="s">
        <v>48</v>
      </c>
      <c r="F37" s="621" t="s">
        <v>233</v>
      </c>
      <c r="G37" s="621"/>
      <c r="H37" s="622"/>
      <c r="J37" s="254" t="s">
        <v>48</v>
      </c>
      <c r="K37" s="613" t="s">
        <v>233</v>
      </c>
      <c r="L37" s="613"/>
      <c r="M37" s="614"/>
      <c r="O37" s="254" t="s">
        <v>48</v>
      </c>
      <c r="P37" s="613" t="s">
        <v>339</v>
      </c>
      <c r="Q37" s="613"/>
      <c r="R37" s="614"/>
      <c r="T37" s="254" t="s">
        <v>48</v>
      </c>
      <c r="U37" s="613" t="s">
        <v>339</v>
      </c>
      <c r="V37" s="613"/>
      <c r="W37" s="614"/>
      <c r="Y37" s="254" t="s">
        <v>48</v>
      </c>
      <c r="Z37" s="613" t="s">
        <v>339</v>
      </c>
      <c r="AA37" s="613"/>
      <c r="AB37" s="614"/>
      <c r="AD37" s="254" t="s">
        <v>48</v>
      </c>
      <c r="AE37" s="613" t="s">
        <v>339</v>
      </c>
      <c r="AF37" s="613"/>
      <c r="AG37" s="614"/>
      <c r="AI37" s="254" t="s">
        <v>48</v>
      </c>
      <c r="AJ37" s="613" t="s">
        <v>339</v>
      </c>
      <c r="AK37" s="613"/>
      <c r="AL37" s="614"/>
      <c r="AN37" s="254" t="s">
        <v>48</v>
      </c>
      <c r="AO37" s="613" t="s">
        <v>339</v>
      </c>
      <c r="AP37" s="613"/>
      <c r="AQ37" s="614"/>
      <c r="AS37" s="254" t="s">
        <v>48</v>
      </c>
      <c r="AT37" s="613" t="s">
        <v>339</v>
      </c>
      <c r="AU37" s="613"/>
      <c r="AV37" s="614"/>
      <c r="AY37" s="9"/>
      <c r="AZ37" s="9"/>
      <c r="BA37" s="9"/>
      <c r="BB37" s="9"/>
      <c r="BC37" s="9"/>
      <c r="BD37" s="9"/>
      <c r="BE37" s="9"/>
      <c r="BF37" s="9"/>
      <c r="BG37" s="9"/>
      <c r="BH37" s="9"/>
      <c r="BI37" s="9"/>
      <c r="BJ37" s="9"/>
      <c r="BK37" s="9"/>
      <c r="BL37" s="9"/>
      <c r="BM37" s="9"/>
      <c r="BN37" s="9"/>
      <c r="BO37" s="9"/>
      <c r="BP37" s="9"/>
    </row>
    <row r="38" spans="1:68" ht="160.5" customHeight="1" thickBot="1" x14ac:dyDescent="0.3">
      <c r="B38" s="251" t="s">
        <v>231</v>
      </c>
      <c r="C38" s="615" t="s">
        <v>26</v>
      </c>
      <c r="D38" s="616"/>
      <c r="E38" s="476" t="s">
        <v>237</v>
      </c>
      <c r="F38" s="63" t="s">
        <v>240</v>
      </c>
      <c r="G38" s="63" t="s">
        <v>235</v>
      </c>
      <c r="H38" s="253" t="s">
        <v>236</v>
      </c>
      <c r="J38" s="379" t="s">
        <v>237</v>
      </c>
      <c r="K38" s="63" t="s">
        <v>240</v>
      </c>
      <c r="L38" s="63" t="s">
        <v>235</v>
      </c>
      <c r="M38" s="253" t="s">
        <v>236</v>
      </c>
      <c r="O38" s="379" t="s">
        <v>335</v>
      </c>
      <c r="P38" s="63" t="s">
        <v>336</v>
      </c>
      <c r="Q38" s="63" t="s">
        <v>337</v>
      </c>
      <c r="R38" s="253" t="s">
        <v>338</v>
      </c>
      <c r="T38" s="379" t="s">
        <v>335</v>
      </c>
      <c r="U38" s="63" t="s">
        <v>336</v>
      </c>
      <c r="V38" s="63" t="s">
        <v>337</v>
      </c>
      <c r="W38" s="253" t="s">
        <v>338</v>
      </c>
      <c r="Y38" s="379" t="s">
        <v>335</v>
      </c>
      <c r="Z38" s="63" t="s">
        <v>336</v>
      </c>
      <c r="AA38" s="63" t="s">
        <v>337</v>
      </c>
      <c r="AB38" s="253" t="s">
        <v>338</v>
      </c>
      <c r="AD38" s="379" t="s">
        <v>335</v>
      </c>
      <c r="AE38" s="63" t="s">
        <v>336</v>
      </c>
      <c r="AF38" s="63" t="s">
        <v>337</v>
      </c>
      <c r="AG38" s="253" t="s">
        <v>338</v>
      </c>
      <c r="AI38" s="379" t="s">
        <v>335</v>
      </c>
      <c r="AJ38" s="63" t="s">
        <v>336</v>
      </c>
      <c r="AK38" s="63" t="s">
        <v>337</v>
      </c>
      <c r="AL38" s="253" t="s">
        <v>338</v>
      </c>
      <c r="AN38" s="379" t="s">
        <v>335</v>
      </c>
      <c r="AO38" s="63" t="s">
        <v>336</v>
      </c>
      <c r="AP38" s="63" t="s">
        <v>337</v>
      </c>
      <c r="AQ38" s="253" t="s">
        <v>338</v>
      </c>
      <c r="AS38" s="379" t="s">
        <v>335</v>
      </c>
      <c r="AT38" s="63" t="s">
        <v>336</v>
      </c>
      <c r="AU38" s="63" t="s">
        <v>337</v>
      </c>
      <c r="AV38" s="253" t="s">
        <v>338</v>
      </c>
      <c r="AY38" s="9"/>
      <c r="AZ38" s="9"/>
      <c r="BA38" s="9"/>
      <c r="BB38" s="9"/>
      <c r="BC38" s="9"/>
      <c r="BD38" s="9"/>
      <c r="BE38" s="9"/>
      <c r="BF38" s="9"/>
      <c r="BG38" s="9"/>
      <c r="BH38" s="9"/>
      <c r="BI38" s="9"/>
      <c r="BJ38" s="9"/>
      <c r="BK38" s="9"/>
      <c r="BL38" s="9"/>
      <c r="BM38" s="9"/>
      <c r="BN38" s="9"/>
      <c r="BO38" s="9"/>
      <c r="BP38" s="9"/>
    </row>
    <row r="39" spans="1:68" ht="50.25" customHeight="1" x14ac:dyDescent="0.25">
      <c r="B39" s="249"/>
      <c r="C39" s="617" t="s">
        <v>78</v>
      </c>
      <c r="D39" s="618"/>
      <c r="E39" s="477"/>
      <c r="F39" s="312"/>
      <c r="G39" s="360"/>
      <c r="H39" s="360"/>
      <c r="I39" s="204"/>
      <c r="J39" s="311"/>
      <c r="K39" s="312"/>
      <c r="L39" s="360"/>
      <c r="M39" s="360"/>
      <c r="O39" s="311"/>
      <c r="P39" s="312"/>
      <c r="Q39" s="360"/>
      <c r="R39" s="360"/>
      <c r="T39" s="311"/>
      <c r="U39" s="312"/>
      <c r="V39" s="360"/>
      <c r="W39" s="360"/>
      <c r="Y39" s="311"/>
      <c r="Z39" s="312"/>
      <c r="AA39" s="360"/>
      <c r="AB39" s="360"/>
      <c r="AD39" s="311"/>
      <c r="AE39" s="312"/>
      <c r="AF39" s="360"/>
      <c r="AG39" s="360"/>
      <c r="AI39" s="311"/>
      <c r="AJ39" s="312"/>
      <c r="AK39" s="360"/>
      <c r="AL39" s="360"/>
      <c r="AN39" s="311"/>
      <c r="AO39" s="312"/>
      <c r="AP39" s="360"/>
      <c r="AQ39" s="360"/>
      <c r="AS39" s="311"/>
      <c r="AT39" s="312"/>
      <c r="AU39" s="360"/>
      <c r="AV39" s="360"/>
      <c r="AY39" s="356">
        <f t="shared" si="0"/>
        <v>0</v>
      </c>
      <c r="AZ39" s="356">
        <f t="shared" si="1"/>
        <v>0</v>
      </c>
      <c r="BA39" s="356">
        <f t="shared" si="2"/>
        <v>0</v>
      </c>
      <c r="BB39" s="356">
        <f t="shared" si="3"/>
        <v>0</v>
      </c>
      <c r="BC39" s="356">
        <f t="shared" si="4"/>
        <v>0</v>
      </c>
      <c r="BD39" s="356">
        <f t="shared" si="5"/>
        <v>0</v>
      </c>
      <c r="BE39" s="356">
        <f t="shared" si="6"/>
        <v>0</v>
      </c>
      <c r="BF39" s="356">
        <f t="shared" si="7"/>
        <v>0</v>
      </c>
      <c r="BG39" s="356">
        <f t="shared" si="8"/>
        <v>0</v>
      </c>
      <c r="BH39" s="356">
        <f t="shared" si="9"/>
        <v>0</v>
      </c>
      <c r="BI39" s="356">
        <f t="shared" si="10"/>
        <v>0</v>
      </c>
      <c r="BJ39" s="356">
        <f t="shared" si="11"/>
        <v>0</v>
      </c>
      <c r="BK39" s="356">
        <f t="shared" si="12"/>
        <v>0</v>
      </c>
      <c r="BL39" s="356">
        <f t="shared" si="13"/>
        <v>0</v>
      </c>
      <c r="BM39" s="356">
        <f t="shared" si="14"/>
        <v>0</v>
      </c>
      <c r="BN39" s="356">
        <f t="shared" si="15"/>
        <v>0</v>
      </c>
      <c r="BO39" s="356">
        <f t="shared" si="16"/>
        <v>0</v>
      </c>
      <c r="BP39" s="356">
        <f t="shared" si="17"/>
        <v>0</v>
      </c>
    </row>
    <row r="40" spans="1:68" ht="50.25" customHeight="1" x14ac:dyDescent="0.25">
      <c r="B40" s="248"/>
      <c r="C40" s="617" t="s">
        <v>79</v>
      </c>
      <c r="D40" s="618"/>
      <c r="E40" s="470"/>
      <c r="F40" s="314"/>
      <c r="G40" s="315"/>
      <c r="H40" s="315"/>
      <c r="I40" s="204"/>
      <c r="J40" s="313"/>
      <c r="K40" s="314"/>
      <c r="L40" s="315"/>
      <c r="M40" s="315"/>
      <c r="O40" s="313"/>
      <c r="P40" s="314"/>
      <c r="Q40" s="315"/>
      <c r="R40" s="315"/>
      <c r="T40" s="313"/>
      <c r="U40" s="314"/>
      <c r="V40" s="315"/>
      <c r="W40" s="315"/>
      <c r="Y40" s="313"/>
      <c r="Z40" s="314"/>
      <c r="AA40" s="315"/>
      <c r="AB40" s="315"/>
      <c r="AD40" s="313"/>
      <c r="AE40" s="314"/>
      <c r="AF40" s="315"/>
      <c r="AG40" s="315"/>
      <c r="AI40" s="313"/>
      <c r="AJ40" s="314"/>
      <c r="AK40" s="315"/>
      <c r="AL40" s="315"/>
      <c r="AN40" s="313"/>
      <c r="AO40" s="314"/>
      <c r="AP40" s="315"/>
      <c r="AQ40" s="315"/>
      <c r="AS40" s="313"/>
      <c r="AT40" s="314"/>
      <c r="AU40" s="315"/>
      <c r="AV40" s="315"/>
      <c r="AY40" s="356">
        <f t="shared" si="0"/>
        <v>0</v>
      </c>
      <c r="AZ40" s="356">
        <f t="shared" si="1"/>
        <v>0</v>
      </c>
      <c r="BA40" s="356">
        <f t="shared" si="2"/>
        <v>0</v>
      </c>
      <c r="BB40" s="356">
        <f t="shared" si="3"/>
        <v>0</v>
      </c>
      <c r="BC40" s="356">
        <f t="shared" si="4"/>
        <v>0</v>
      </c>
      <c r="BD40" s="356">
        <f t="shared" si="5"/>
        <v>0</v>
      </c>
      <c r="BE40" s="356">
        <f t="shared" si="6"/>
        <v>0</v>
      </c>
      <c r="BF40" s="356">
        <f t="shared" si="7"/>
        <v>0</v>
      </c>
      <c r="BG40" s="356">
        <f t="shared" si="8"/>
        <v>0</v>
      </c>
      <c r="BH40" s="356">
        <f t="shared" si="9"/>
        <v>0</v>
      </c>
      <c r="BI40" s="356">
        <f t="shared" si="10"/>
        <v>0</v>
      </c>
      <c r="BJ40" s="356">
        <f t="shared" si="11"/>
        <v>0</v>
      </c>
      <c r="BK40" s="356">
        <f t="shared" si="12"/>
        <v>0</v>
      </c>
      <c r="BL40" s="356">
        <f t="shared" si="13"/>
        <v>0</v>
      </c>
      <c r="BM40" s="356">
        <f t="shared" si="14"/>
        <v>0</v>
      </c>
      <c r="BN40" s="356">
        <f t="shared" si="15"/>
        <v>0</v>
      </c>
      <c r="BO40" s="356">
        <f t="shared" si="16"/>
        <v>0</v>
      </c>
      <c r="BP40" s="356">
        <f t="shared" si="17"/>
        <v>0</v>
      </c>
    </row>
    <row r="41" spans="1:68" ht="50.25" customHeight="1" x14ac:dyDescent="0.25">
      <c r="A41" s="246"/>
      <c r="B41" s="248"/>
      <c r="C41" s="629" t="s">
        <v>80</v>
      </c>
      <c r="D41" s="630"/>
      <c r="E41" s="470"/>
      <c r="F41" s="314"/>
      <c r="G41" s="315"/>
      <c r="H41" s="315"/>
      <c r="I41" s="204"/>
      <c r="J41" s="313"/>
      <c r="K41" s="314"/>
      <c r="L41" s="315"/>
      <c r="M41" s="315"/>
      <c r="O41" s="313"/>
      <c r="P41" s="314"/>
      <c r="Q41" s="315"/>
      <c r="R41" s="315"/>
      <c r="T41" s="313"/>
      <c r="U41" s="314"/>
      <c r="V41" s="315"/>
      <c r="W41" s="315"/>
      <c r="Y41" s="313"/>
      <c r="Z41" s="314"/>
      <c r="AA41" s="315"/>
      <c r="AB41" s="315"/>
      <c r="AD41" s="313"/>
      <c r="AE41" s="314"/>
      <c r="AF41" s="315"/>
      <c r="AG41" s="315"/>
      <c r="AI41" s="313"/>
      <c r="AJ41" s="314"/>
      <c r="AK41" s="315"/>
      <c r="AL41" s="315"/>
      <c r="AN41" s="313"/>
      <c r="AO41" s="314"/>
      <c r="AP41" s="315"/>
      <c r="AQ41" s="315"/>
      <c r="AS41" s="313"/>
      <c r="AT41" s="314"/>
      <c r="AU41" s="315"/>
      <c r="AV41" s="315"/>
      <c r="AY41" s="356">
        <f t="shared" si="0"/>
        <v>0</v>
      </c>
      <c r="AZ41" s="356">
        <f t="shared" si="1"/>
        <v>0</v>
      </c>
      <c r="BA41" s="356">
        <f t="shared" si="2"/>
        <v>0</v>
      </c>
      <c r="BB41" s="356">
        <f t="shared" si="3"/>
        <v>0</v>
      </c>
      <c r="BC41" s="356">
        <f t="shared" si="4"/>
        <v>0</v>
      </c>
      <c r="BD41" s="356">
        <f t="shared" si="5"/>
        <v>0</v>
      </c>
      <c r="BE41" s="356">
        <f t="shared" si="6"/>
        <v>0</v>
      </c>
      <c r="BF41" s="356">
        <f t="shared" si="7"/>
        <v>0</v>
      </c>
      <c r="BG41" s="356">
        <f t="shared" si="8"/>
        <v>0</v>
      </c>
      <c r="BH41" s="356">
        <f t="shared" si="9"/>
        <v>0</v>
      </c>
      <c r="BI41" s="356">
        <f t="shared" si="10"/>
        <v>0</v>
      </c>
      <c r="BJ41" s="356">
        <f t="shared" si="11"/>
        <v>0</v>
      </c>
      <c r="BK41" s="356">
        <f t="shared" si="12"/>
        <v>0</v>
      </c>
      <c r="BL41" s="356">
        <f t="shared" si="13"/>
        <v>0</v>
      </c>
      <c r="BM41" s="356">
        <f t="shared" si="14"/>
        <v>0</v>
      </c>
      <c r="BN41" s="356">
        <f t="shared" si="15"/>
        <v>0</v>
      </c>
      <c r="BO41" s="356">
        <f t="shared" si="16"/>
        <v>0</v>
      </c>
      <c r="BP41" s="356">
        <f t="shared" si="17"/>
        <v>0</v>
      </c>
    </row>
    <row r="42" spans="1:68" ht="50.25" customHeight="1" x14ac:dyDescent="0.25">
      <c r="A42" s="246"/>
      <c r="B42" s="248"/>
      <c r="C42" s="617" t="s">
        <v>81</v>
      </c>
      <c r="D42" s="618"/>
      <c r="E42" s="468"/>
      <c r="F42" s="314"/>
      <c r="G42" s="315"/>
      <c r="H42" s="315"/>
      <c r="I42" s="204"/>
      <c r="J42" s="313"/>
      <c r="K42" s="314"/>
      <c r="L42" s="315"/>
      <c r="M42" s="315"/>
      <c r="O42" s="313"/>
      <c r="P42" s="314"/>
      <c r="Q42" s="315"/>
      <c r="R42" s="315"/>
      <c r="T42" s="313"/>
      <c r="U42" s="314"/>
      <c r="V42" s="315"/>
      <c r="W42" s="315"/>
      <c r="Y42" s="313"/>
      <c r="Z42" s="314"/>
      <c r="AA42" s="315"/>
      <c r="AB42" s="315"/>
      <c r="AD42" s="313"/>
      <c r="AE42" s="314"/>
      <c r="AF42" s="315"/>
      <c r="AG42" s="315"/>
      <c r="AI42" s="313"/>
      <c r="AJ42" s="314"/>
      <c r="AK42" s="315"/>
      <c r="AL42" s="315"/>
      <c r="AN42" s="313"/>
      <c r="AO42" s="314"/>
      <c r="AP42" s="315"/>
      <c r="AQ42" s="315"/>
      <c r="AS42" s="313"/>
      <c r="AT42" s="314"/>
      <c r="AU42" s="315"/>
      <c r="AV42" s="315"/>
      <c r="AY42" s="356">
        <f t="shared" si="0"/>
        <v>0</v>
      </c>
      <c r="AZ42" s="356">
        <f t="shared" si="1"/>
        <v>0</v>
      </c>
      <c r="BA42" s="356">
        <f t="shared" si="2"/>
        <v>0</v>
      </c>
      <c r="BB42" s="356">
        <f t="shared" si="3"/>
        <v>0</v>
      </c>
      <c r="BC42" s="356">
        <f t="shared" si="4"/>
        <v>0</v>
      </c>
      <c r="BD42" s="356">
        <f t="shared" si="5"/>
        <v>0</v>
      </c>
      <c r="BE42" s="356">
        <f t="shared" si="6"/>
        <v>0</v>
      </c>
      <c r="BF42" s="356">
        <f t="shared" si="7"/>
        <v>0</v>
      </c>
      <c r="BG42" s="356">
        <f t="shared" si="8"/>
        <v>0</v>
      </c>
      <c r="BH42" s="356">
        <f t="shared" si="9"/>
        <v>0</v>
      </c>
      <c r="BI42" s="356">
        <f t="shared" si="10"/>
        <v>0</v>
      </c>
      <c r="BJ42" s="356">
        <f t="shared" si="11"/>
        <v>0</v>
      </c>
      <c r="BK42" s="356">
        <f t="shared" si="12"/>
        <v>0</v>
      </c>
      <c r="BL42" s="356">
        <f t="shared" si="13"/>
        <v>0</v>
      </c>
      <c r="BM42" s="356">
        <f t="shared" si="14"/>
        <v>0</v>
      </c>
      <c r="BN42" s="356">
        <f t="shared" si="15"/>
        <v>0</v>
      </c>
      <c r="BO42" s="356">
        <f t="shared" si="16"/>
        <v>0</v>
      </c>
      <c r="BP42" s="356">
        <f t="shared" si="17"/>
        <v>0</v>
      </c>
    </row>
    <row r="43" spans="1:68" ht="50.25" customHeight="1" x14ac:dyDescent="0.25">
      <c r="A43" s="246"/>
      <c r="B43" s="248"/>
      <c r="C43" s="617" t="s">
        <v>82</v>
      </c>
      <c r="D43" s="618"/>
      <c r="E43" s="468"/>
      <c r="F43" s="314"/>
      <c r="G43" s="315"/>
      <c r="H43" s="315"/>
      <c r="I43" s="204"/>
      <c r="J43" s="313"/>
      <c r="K43" s="314"/>
      <c r="L43" s="315"/>
      <c r="M43" s="315"/>
      <c r="O43" s="313"/>
      <c r="P43" s="314"/>
      <c r="Q43" s="315"/>
      <c r="R43" s="315"/>
      <c r="T43" s="313"/>
      <c r="U43" s="314"/>
      <c r="V43" s="315"/>
      <c r="W43" s="315"/>
      <c r="Y43" s="313"/>
      <c r="Z43" s="314"/>
      <c r="AA43" s="315"/>
      <c r="AB43" s="315"/>
      <c r="AD43" s="313"/>
      <c r="AE43" s="314"/>
      <c r="AF43" s="315"/>
      <c r="AG43" s="315"/>
      <c r="AI43" s="313"/>
      <c r="AJ43" s="314"/>
      <c r="AK43" s="315"/>
      <c r="AL43" s="315"/>
      <c r="AN43" s="313"/>
      <c r="AO43" s="314"/>
      <c r="AP43" s="315"/>
      <c r="AQ43" s="315"/>
      <c r="AS43" s="313"/>
      <c r="AT43" s="314"/>
      <c r="AU43" s="315"/>
      <c r="AV43" s="315"/>
      <c r="AY43" s="356">
        <f t="shared" si="0"/>
        <v>0</v>
      </c>
      <c r="AZ43" s="356">
        <f t="shared" si="1"/>
        <v>0</v>
      </c>
      <c r="BA43" s="356">
        <f t="shared" si="2"/>
        <v>0</v>
      </c>
      <c r="BB43" s="356">
        <f t="shared" si="3"/>
        <v>0</v>
      </c>
      <c r="BC43" s="356">
        <f t="shared" si="4"/>
        <v>0</v>
      </c>
      <c r="BD43" s="356">
        <f t="shared" si="5"/>
        <v>0</v>
      </c>
      <c r="BE43" s="356">
        <f t="shared" si="6"/>
        <v>0</v>
      </c>
      <c r="BF43" s="356">
        <f t="shared" si="7"/>
        <v>0</v>
      </c>
      <c r="BG43" s="356">
        <f t="shared" si="8"/>
        <v>0</v>
      </c>
      <c r="BH43" s="356">
        <f t="shared" si="9"/>
        <v>0</v>
      </c>
      <c r="BI43" s="356">
        <f t="shared" si="10"/>
        <v>0</v>
      </c>
      <c r="BJ43" s="356">
        <f t="shared" si="11"/>
        <v>0</v>
      </c>
      <c r="BK43" s="356">
        <f t="shared" si="12"/>
        <v>0</v>
      </c>
      <c r="BL43" s="356">
        <f t="shared" si="13"/>
        <v>0</v>
      </c>
      <c r="BM43" s="356">
        <f t="shared" si="14"/>
        <v>0</v>
      </c>
      <c r="BN43" s="356">
        <f t="shared" si="15"/>
        <v>0</v>
      </c>
      <c r="BO43" s="356">
        <f t="shared" si="16"/>
        <v>0</v>
      </c>
      <c r="BP43" s="356">
        <f t="shared" si="17"/>
        <v>0</v>
      </c>
    </row>
    <row r="44" spans="1:68" ht="50.25" customHeight="1" x14ac:dyDescent="0.25">
      <c r="A44" s="246"/>
      <c r="B44" s="248"/>
      <c r="C44" s="617" t="s">
        <v>229</v>
      </c>
      <c r="D44" s="618"/>
      <c r="E44" s="470"/>
      <c r="F44" s="314"/>
      <c r="G44" s="315"/>
      <c r="H44" s="315"/>
      <c r="I44" s="204"/>
      <c r="J44" s="313"/>
      <c r="K44" s="314"/>
      <c r="L44" s="315"/>
      <c r="M44" s="315"/>
      <c r="O44" s="313"/>
      <c r="P44" s="314"/>
      <c r="Q44" s="315"/>
      <c r="R44" s="315"/>
      <c r="T44" s="313"/>
      <c r="U44" s="314"/>
      <c r="V44" s="315"/>
      <c r="W44" s="315"/>
      <c r="Y44" s="313"/>
      <c r="Z44" s="314"/>
      <c r="AA44" s="315"/>
      <c r="AB44" s="315"/>
      <c r="AD44" s="313"/>
      <c r="AE44" s="314"/>
      <c r="AF44" s="315"/>
      <c r="AG44" s="315"/>
      <c r="AI44" s="313"/>
      <c r="AJ44" s="314"/>
      <c r="AK44" s="315"/>
      <c r="AL44" s="315"/>
      <c r="AN44" s="313"/>
      <c r="AO44" s="314"/>
      <c r="AP44" s="315"/>
      <c r="AQ44" s="315"/>
      <c r="AS44" s="313"/>
      <c r="AT44" s="314"/>
      <c r="AU44" s="315"/>
      <c r="AV44" s="315"/>
      <c r="AY44" s="356">
        <f t="shared" si="0"/>
        <v>0</v>
      </c>
      <c r="AZ44" s="356">
        <f t="shared" si="1"/>
        <v>0</v>
      </c>
      <c r="BA44" s="356">
        <f t="shared" si="2"/>
        <v>0</v>
      </c>
      <c r="BB44" s="356">
        <f t="shared" si="3"/>
        <v>0</v>
      </c>
      <c r="BC44" s="356">
        <f t="shared" si="4"/>
        <v>0</v>
      </c>
      <c r="BD44" s="356">
        <f t="shared" si="5"/>
        <v>0</v>
      </c>
      <c r="BE44" s="356">
        <f t="shared" si="6"/>
        <v>0</v>
      </c>
      <c r="BF44" s="356">
        <f t="shared" si="7"/>
        <v>0</v>
      </c>
      <c r="BG44" s="356">
        <f t="shared" si="8"/>
        <v>0</v>
      </c>
      <c r="BH44" s="356">
        <f t="shared" si="9"/>
        <v>0</v>
      </c>
      <c r="BI44" s="356">
        <f t="shared" si="10"/>
        <v>0</v>
      </c>
      <c r="BJ44" s="356">
        <f t="shared" si="11"/>
        <v>0</v>
      </c>
      <c r="BK44" s="356">
        <f t="shared" si="12"/>
        <v>0</v>
      </c>
      <c r="BL44" s="356">
        <f t="shared" si="13"/>
        <v>0</v>
      </c>
      <c r="BM44" s="356">
        <f t="shared" si="14"/>
        <v>0</v>
      </c>
      <c r="BN44" s="356">
        <f t="shared" si="15"/>
        <v>0</v>
      </c>
      <c r="BO44" s="356">
        <f t="shared" si="16"/>
        <v>0</v>
      </c>
      <c r="BP44" s="356">
        <f t="shared" si="17"/>
        <v>0</v>
      </c>
    </row>
    <row r="45" spans="1:68" ht="50.25" customHeight="1" x14ac:dyDescent="0.3">
      <c r="A45" s="247"/>
      <c r="B45" s="248"/>
      <c r="C45" s="617" t="s">
        <v>257</v>
      </c>
      <c r="D45" s="618"/>
      <c r="E45" s="470"/>
      <c r="F45" s="314"/>
      <c r="G45" s="315"/>
      <c r="H45" s="315"/>
      <c r="I45" s="204"/>
      <c r="J45" s="313"/>
      <c r="K45" s="314"/>
      <c r="L45" s="315"/>
      <c r="M45" s="315"/>
      <c r="O45" s="313"/>
      <c r="P45" s="314"/>
      <c r="Q45" s="315"/>
      <c r="R45" s="315"/>
      <c r="T45" s="313"/>
      <c r="U45" s="314"/>
      <c r="V45" s="315"/>
      <c r="W45" s="315"/>
      <c r="Y45" s="313"/>
      <c r="Z45" s="314"/>
      <c r="AA45" s="315"/>
      <c r="AB45" s="315"/>
      <c r="AD45" s="313"/>
      <c r="AE45" s="314"/>
      <c r="AF45" s="315"/>
      <c r="AG45" s="315"/>
      <c r="AI45" s="313"/>
      <c r="AJ45" s="314"/>
      <c r="AK45" s="315"/>
      <c r="AL45" s="315"/>
      <c r="AN45" s="313"/>
      <c r="AO45" s="314"/>
      <c r="AP45" s="315"/>
      <c r="AQ45" s="315"/>
      <c r="AS45" s="313"/>
      <c r="AT45" s="314"/>
      <c r="AU45" s="315"/>
      <c r="AV45" s="315"/>
    </row>
    <row r="46" spans="1:68" ht="50.25" customHeight="1" x14ac:dyDescent="0.3">
      <c r="A46" s="247"/>
      <c r="B46" s="248"/>
      <c r="C46" s="617" t="s">
        <v>258</v>
      </c>
      <c r="D46" s="618"/>
      <c r="E46" s="470"/>
      <c r="F46" s="314"/>
      <c r="G46" s="315"/>
      <c r="H46" s="315"/>
      <c r="I46" s="204"/>
      <c r="J46" s="313"/>
      <c r="K46" s="314"/>
      <c r="L46" s="315"/>
      <c r="M46" s="315"/>
      <c r="O46" s="313"/>
      <c r="P46" s="314"/>
      <c r="Q46" s="315"/>
      <c r="R46" s="315"/>
      <c r="T46" s="313"/>
      <c r="U46" s="314"/>
      <c r="V46" s="315"/>
      <c r="W46" s="315"/>
      <c r="Y46" s="313"/>
      <c r="Z46" s="314"/>
      <c r="AA46" s="315"/>
      <c r="AB46" s="315"/>
      <c r="AD46" s="313"/>
      <c r="AE46" s="314"/>
      <c r="AF46" s="315"/>
      <c r="AG46" s="315"/>
      <c r="AI46" s="313"/>
      <c r="AJ46" s="314"/>
      <c r="AK46" s="315"/>
      <c r="AL46" s="315"/>
      <c r="AN46" s="313"/>
      <c r="AO46" s="314"/>
      <c r="AP46" s="315"/>
      <c r="AQ46" s="315"/>
      <c r="AS46" s="313"/>
      <c r="AT46" s="314"/>
      <c r="AU46" s="315"/>
      <c r="AV46" s="315"/>
    </row>
    <row r="47" spans="1:68" ht="50.25" customHeight="1" x14ac:dyDescent="0.3">
      <c r="A47" s="247"/>
      <c r="B47" s="248"/>
      <c r="C47" s="624" t="s">
        <v>259</v>
      </c>
      <c r="D47" s="625"/>
      <c r="E47" s="470"/>
      <c r="F47" s="314"/>
      <c r="G47" s="315"/>
      <c r="H47" s="315"/>
      <c r="I47" s="204"/>
      <c r="J47" s="313"/>
      <c r="K47" s="314"/>
      <c r="L47" s="315"/>
      <c r="M47" s="315"/>
      <c r="O47" s="313"/>
      <c r="P47" s="314"/>
      <c r="Q47" s="315"/>
      <c r="R47" s="315"/>
      <c r="T47" s="313"/>
      <c r="U47" s="314"/>
      <c r="V47" s="315"/>
      <c r="W47" s="315"/>
      <c r="Y47" s="313"/>
      <c r="Z47" s="314"/>
      <c r="AA47" s="315"/>
      <c r="AB47" s="315"/>
      <c r="AD47" s="313"/>
      <c r="AE47" s="314"/>
      <c r="AF47" s="315"/>
      <c r="AG47" s="315"/>
      <c r="AI47" s="313"/>
      <c r="AJ47" s="314"/>
      <c r="AK47" s="315"/>
      <c r="AL47" s="315"/>
      <c r="AN47" s="313"/>
      <c r="AO47" s="314"/>
      <c r="AP47" s="315"/>
      <c r="AQ47" s="315"/>
      <c r="AS47" s="313"/>
      <c r="AT47" s="314"/>
      <c r="AU47" s="315"/>
      <c r="AV47" s="315"/>
    </row>
    <row r="48" spans="1:68" ht="50.25" customHeight="1" thickBot="1" x14ac:dyDescent="0.35">
      <c r="A48" s="247"/>
      <c r="B48" s="626" t="s">
        <v>77</v>
      </c>
      <c r="C48" s="627"/>
      <c r="D48" s="627"/>
      <c r="E48" s="468"/>
      <c r="F48" s="318"/>
      <c r="G48" s="319"/>
      <c r="H48" s="319"/>
      <c r="I48" s="204"/>
      <c r="J48" s="317"/>
      <c r="K48" s="318"/>
      <c r="L48" s="319"/>
      <c r="M48" s="319"/>
      <c r="O48" s="317"/>
      <c r="P48" s="318"/>
      <c r="Q48" s="319"/>
      <c r="R48" s="319"/>
      <c r="T48" s="317"/>
      <c r="U48" s="318"/>
      <c r="V48" s="319"/>
      <c r="W48" s="319"/>
      <c r="Y48" s="317"/>
      <c r="Z48" s="318"/>
      <c r="AA48" s="319"/>
      <c r="AB48" s="319"/>
      <c r="AD48" s="317"/>
      <c r="AE48" s="318"/>
      <c r="AF48" s="319"/>
      <c r="AG48" s="319"/>
      <c r="AI48" s="317"/>
      <c r="AJ48" s="318"/>
      <c r="AK48" s="319"/>
      <c r="AL48" s="319"/>
      <c r="AN48" s="317"/>
      <c r="AO48" s="318"/>
      <c r="AP48" s="319"/>
      <c r="AQ48" s="319"/>
      <c r="AS48" s="317"/>
      <c r="AT48" s="318"/>
      <c r="AU48" s="319"/>
      <c r="AV48" s="319"/>
    </row>
    <row r="49" spans="1:45" s="9" customFormat="1" ht="35.15" customHeight="1" x14ac:dyDescent="0.25">
      <c r="A49" s="67"/>
      <c r="B49" s="272"/>
      <c r="C49" s="628"/>
      <c r="D49" s="628"/>
      <c r="E49" s="194"/>
      <c r="J49" s="194"/>
      <c r="O49" s="194"/>
      <c r="T49" s="194"/>
      <c r="Y49" s="194"/>
      <c r="AD49" s="194"/>
      <c r="AI49" s="194"/>
      <c r="AN49" s="194"/>
      <c r="AS49" s="194"/>
    </row>
    <row r="50" spans="1:45" s="9" customFormat="1" ht="35.15" customHeight="1" x14ac:dyDescent="0.25">
      <c r="A50" s="67"/>
      <c r="B50" s="67"/>
      <c r="C50" s="623"/>
      <c r="D50" s="623"/>
    </row>
    <row r="51" spans="1:45" s="9" customFormat="1" ht="35.15" customHeight="1" x14ac:dyDescent="0.25">
      <c r="A51" s="67"/>
      <c r="B51" s="67"/>
      <c r="C51" s="623"/>
      <c r="D51" s="623"/>
    </row>
    <row r="52" spans="1:45" s="9" customFormat="1" ht="15.5" x14ac:dyDescent="0.25">
      <c r="A52" s="67"/>
      <c r="B52" s="67"/>
      <c r="C52" s="623"/>
      <c r="D52" s="623"/>
    </row>
    <row r="53" spans="1:45" s="9" customFormat="1" ht="15" customHeight="1" x14ac:dyDescent="0.25">
      <c r="A53" s="67"/>
      <c r="B53" s="67"/>
      <c r="C53"/>
      <c r="D53"/>
    </row>
    <row r="54" spans="1:45" s="9" customFormat="1" ht="18" hidden="1" customHeight="1" x14ac:dyDescent="0.35">
      <c r="A54" s="67"/>
      <c r="B54" s="68" t="str">
        <f>BR8</f>
        <v xml:space="preserve">Ja </v>
      </c>
      <c r="C54"/>
      <c r="D54"/>
    </row>
    <row r="55" spans="1:45" s="9" customFormat="1" ht="18" hidden="1" customHeight="1" x14ac:dyDescent="0.35">
      <c r="A55" s="67"/>
      <c r="B55" s="69" t="str">
        <f>BT8</f>
        <v>Nein</v>
      </c>
      <c r="C55"/>
      <c r="D55"/>
    </row>
    <row r="56" spans="1:45" s="9" customFormat="1" ht="3" customHeight="1" x14ac:dyDescent="0.35">
      <c r="A56" s="67"/>
      <c r="B56" s="69" t="s">
        <v>46</v>
      </c>
      <c r="C56"/>
      <c r="D56"/>
    </row>
    <row r="57" spans="1:45" s="9" customFormat="1" ht="35" hidden="1" customHeight="1" x14ac:dyDescent="0.35">
      <c r="A57" s="67"/>
      <c r="B57" s="69" t="s">
        <v>371</v>
      </c>
      <c r="C57"/>
      <c r="D57"/>
    </row>
    <row r="58" spans="1:45" s="9" customFormat="1" ht="17.25" customHeight="1" x14ac:dyDescent="0.35">
      <c r="A58" s="67"/>
      <c r="B58" s="70"/>
      <c r="C58" s="67"/>
    </row>
    <row r="59" spans="1:45" s="9" customFormat="1" ht="12.75" customHeight="1" x14ac:dyDescent="0.25">
      <c r="A59" s="67"/>
      <c r="B59" s="67"/>
      <c r="C59" s="67"/>
    </row>
    <row r="60" spans="1:45" s="9" customFormat="1" ht="12.75" customHeight="1" x14ac:dyDescent="0.25">
      <c r="A60" s="67"/>
      <c r="B60" s="67"/>
      <c r="C60" s="67"/>
    </row>
    <row r="61" spans="1:45" s="9" customFormat="1" ht="12.5" x14ac:dyDescent="0.25">
      <c r="A61" s="67"/>
      <c r="C61" s="67"/>
    </row>
    <row r="62" spans="1:45" s="9" customFormat="1" ht="12.5" x14ac:dyDescent="0.25">
      <c r="A62" s="67"/>
      <c r="C62" s="67"/>
    </row>
    <row r="63" spans="1:45" s="9" customFormat="1" ht="12.5" x14ac:dyDescent="0.25">
      <c r="A63" s="67"/>
      <c r="C63" s="67"/>
    </row>
    <row r="64" spans="1:45" s="9" customFormat="1" ht="12.5" x14ac:dyDescent="0.25">
      <c r="C64" s="67"/>
    </row>
    <row r="65" spans="3:3" s="9" customFormat="1" ht="12.5" x14ac:dyDescent="0.25">
      <c r="C65" s="67"/>
    </row>
    <row r="66" spans="3:3" s="9" customFormat="1" ht="12.5" x14ac:dyDescent="0.25">
      <c r="C66" s="67"/>
    </row>
    <row r="67" spans="3:3" s="9" customFormat="1" ht="12.5" x14ac:dyDescent="0.25">
      <c r="C67" s="67"/>
    </row>
    <row r="68" spans="3:3" s="9" customFormat="1" ht="12.5" x14ac:dyDescent="0.25">
      <c r="C68" s="67"/>
    </row>
  </sheetData>
  <sheetProtection selectLockedCells="1"/>
  <mergeCells count="140">
    <mergeCell ref="B48:D48"/>
    <mergeCell ref="C49:D49"/>
    <mergeCell ref="C50:D50"/>
    <mergeCell ref="C51:D51"/>
    <mergeCell ref="C52:D52"/>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Z7:AB7"/>
    <mergeCell ref="AE7:AG7"/>
    <mergeCell ref="AF18:AF19"/>
    <mergeCell ref="AG18:AG19"/>
    <mergeCell ref="AA18:AA19"/>
    <mergeCell ref="AD18:AD19"/>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AJ7:AL7"/>
    <mergeCell ref="AS18:AS19"/>
    <mergeCell ref="AO7:AQ7"/>
    <mergeCell ref="AT18:AT19"/>
    <mergeCell ref="AT7:AV7"/>
    <mergeCell ref="AQ18:AQ19"/>
    <mergeCell ref="AU18:AU19"/>
    <mergeCell ref="AV18:AV19"/>
    <mergeCell ref="J18:J19"/>
    <mergeCell ref="K18:K19"/>
    <mergeCell ref="L18:L19"/>
    <mergeCell ref="M18:M19"/>
    <mergeCell ref="O18:O19"/>
    <mergeCell ref="P18:P19"/>
    <mergeCell ref="Q18:Q19"/>
    <mergeCell ref="R18:R19"/>
    <mergeCell ref="T18:T19"/>
    <mergeCell ref="U18:U19"/>
    <mergeCell ref="V18:V19"/>
    <mergeCell ref="W18:W19"/>
    <mergeCell ref="Y18:Y19"/>
    <mergeCell ref="K7:M7"/>
    <mergeCell ref="P7:R7"/>
    <mergeCell ref="U7:W7"/>
    <mergeCell ref="J27:J28"/>
    <mergeCell ref="K27:K28"/>
    <mergeCell ref="L27:L28"/>
    <mergeCell ref="M27:M28"/>
    <mergeCell ref="O27:O28"/>
    <mergeCell ref="P27:P28"/>
    <mergeCell ref="Q27:Q28"/>
    <mergeCell ref="R27:R28"/>
    <mergeCell ref="T27:T28"/>
    <mergeCell ref="Y27:Y28"/>
    <mergeCell ref="U27:U28"/>
    <mergeCell ref="V27:V28"/>
    <mergeCell ref="W27:W28"/>
    <mergeCell ref="AL18:AL19"/>
    <mergeCell ref="AN18:AN19"/>
    <mergeCell ref="AO18:AO19"/>
    <mergeCell ref="AP18:AP19"/>
    <mergeCell ref="AI18:AI19"/>
    <mergeCell ref="AJ18:AJ19"/>
    <mergeCell ref="AK18:AK19"/>
    <mergeCell ref="Z18:Z19"/>
    <mergeCell ref="AB18:AB19"/>
    <mergeCell ref="AE18:AE19"/>
    <mergeCell ref="Z27:Z28"/>
    <mergeCell ref="AA27:AA28"/>
    <mergeCell ref="AB27:AB28"/>
    <mergeCell ref="AD27:AD28"/>
    <mergeCell ref="BR7:BT7"/>
    <mergeCell ref="AJ37:AL37"/>
    <mergeCell ref="AO37:AQ37"/>
    <mergeCell ref="AT37:AV37"/>
    <mergeCell ref="K37:M37"/>
    <mergeCell ref="P37:R37"/>
    <mergeCell ref="U37:W37"/>
    <mergeCell ref="Z37:AB37"/>
    <mergeCell ref="AE37:AG37"/>
    <mergeCell ref="AQ27:AQ28"/>
    <mergeCell ref="AS27:AS28"/>
    <mergeCell ref="AT27:AT28"/>
    <mergeCell ref="AU27:AU28"/>
    <mergeCell ref="AV27:AV28"/>
    <mergeCell ref="AK27:AK28"/>
    <mergeCell ref="AL27:AL28"/>
    <mergeCell ref="AN27:AN28"/>
    <mergeCell ref="AO27:AO28"/>
    <mergeCell ref="AP27:AP28"/>
    <mergeCell ref="AE27:AE28"/>
    <mergeCell ref="AF27:AF28"/>
    <mergeCell ref="AG27:AG28"/>
    <mergeCell ref="AI27:AI28"/>
    <mergeCell ref="AJ27:AJ28"/>
  </mergeCells>
  <conditionalFormatting sqref="J9:M34 J39:M48">
    <cfRule type="expression" dxfId="55" priority="8">
      <formula>J9&lt;&gt;E9</formula>
    </cfRule>
  </conditionalFormatting>
  <conditionalFormatting sqref="O9:R34 O39:R48">
    <cfRule type="expression" dxfId="54" priority="7">
      <formula>O9&lt;&gt;J9</formula>
    </cfRule>
  </conditionalFormatting>
  <conditionalFormatting sqref="T9:W34 T39:W48">
    <cfRule type="expression" dxfId="53" priority="6">
      <formula>T9&lt;&gt;O9</formula>
    </cfRule>
  </conditionalFormatting>
  <conditionalFormatting sqref="Y9:AB34 Y39:AB48">
    <cfRule type="expression" dxfId="52" priority="5">
      <formula>Y9&lt;&gt;T9</formula>
    </cfRule>
  </conditionalFormatting>
  <conditionalFormatting sqref="AD9:AG34 AD39:AG48">
    <cfRule type="expression" dxfId="51" priority="4">
      <formula>AD9&lt;&gt;Y9</formula>
    </cfRule>
  </conditionalFormatting>
  <conditionalFormatting sqref="AI9:AL34 AI39:AL48">
    <cfRule type="expression" dxfId="50" priority="3">
      <formula>AI9&lt;&gt;AD9</formula>
    </cfRule>
  </conditionalFormatting>
  <conditionalFormatting sqref="AN9:AQ34 AN39:AQ48">
    <cfRule type="expression" dxfId="49" priority="2">
      <formula>AN9&lt;&gt;AI9</formula>
    </cfRule>
  </conditionalFormatting>
  <conditionalFormatting sqref="AS9:AV34 AS39:AV48">
    <cfRule type="expression" dxfId="48" priority="1">
      <formula>AS9&lt;&gt;AN9</formula>
    </cfRule>
  </conditionalFormatting>
  <dataValidations count="3">
    <dataValidation type="list" allowBlank="1" showInputMessage="1" showErrorMessage="1" sqref="E39:E48 AS39:AS48 AS9:AS18 AS29:AS34 AS20:AS27 AN39:AN48 AN9:AN18 AN29:AN34 AN20:AN27 AI39:AI48 AI9:AI18 AI29:AI34 AI20:AI27 AD39:AD48 AD9:AD18 AD29:AD34 AD20:AD27 Y39:Y48 Y9:Y18 Y29:Y34 Y20:Y27 T39:T48 T9:T18 T29:T34 T20:T27 O39:O48 O9:O18 O29:O34 O20:O27 J39:J48 J9:J18 J29:J34 J20:J27 E20:E27 E9:E18 E29:E32" xr:uid="{5CEFAB54-66B3-47F7-B9FE-B5C779887FBC}">
      <formula1>$B$54:$B$57</formula1>
    </dataValidation>
    <dataValidation type="list" allowBlank="1" showInputMessage="1" showErrorMessage="1" sqref="E49 AS49 AN49 AI49 AD49 Y49 T49 O49 J49" xr:uid="{838FA6D9-ABEE-4FC2-B282-F75DE9DB6E85}">
      <formula1>$B$54:$B$58</formula1>
    </dataValidation>
    <dataValidation type="list" allowBlank="1" showInputMessage="1" showErrorMessage="1" sqref="B39:B47" xr:uid="{7D5EF16B-051B-4592-A8F6-37E8B58A05DD}">
      <formula1>$S$11:$S$15</formula1>
    </dataValidation>
  </dataValidations>
  <hyperlinks>
    <hyperlink ref="C28:D28" r:id="rId1" display="https://www.foodsaveapp.ch/" xr:uid="{C666D05E-0682-43AA-AEAC-71C6F4FBBA7E}"/>
    <hyperlink ref="C19:D19" r:id="rId2" display="siehe Informationsblatt dazu" xr:uid="{EE682E81-994B-42D1-AA3F-55A8BB765B37}"/>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9347-F7E8-4412-B46F-1242C0A64241}">
  <dimension ref="B1:AL28"/>
  <sheetViews>
    <sheetView showGridLines="0" zoomScale="90" zoomScaleNormal="90" workbookViewId="0">
      <pane xSplit="3" ySplit="13" topLeftCell="D14" activePane="bottomRight" state="frozen"/>
      <selection activeCell="D9" sqref="D9"/>
      <selection pane="topRight" activeCell="D9" sqref="D9"/>
      <selection pane="bottomLeft" activeCell="D9" sqref="D9"/>
      <selection pane="bottomRight" activeCell="D9" sqref="D9"/>
    </sheetView>
  </sheetViews>
  <sheetFormatPr baseColWidth="10" defaultColWidth="11.54296875" defaultRowHeight="12.5" x14ac:dyDescent="0.25"/>
  <cols>
    <col min="1" max="1" width="2.6328125" customWidth="1"/>
    <col min="2" max="2" width="32.54296875" customWidth="1"/>
    <col min="3" max="3" width="38.08984375" customWidth="1"/>
    <col min="4" max="31" width="12.6328125" customWidth="1"/>
    <col min="32" max="32" width="10.54296875" customWidth="1"/>
    <col min="35" max="35" width="20.54296875" customWidth="1"/>
    <col min="36" max="36" width="14.36328125" customWidth="1"/>
    <col min="37" max="37" width="24.6328125" customWidth="1"/>
    <col min="38" max="38" width="16.90625" customWidth="1"/>
  </cols>
  <sheetData>
    <row r="1" spans="2:38" ht="15.5" x14ac:dyDescent="0.35">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71"/>
    </row>
    <row r="2" spans="2:38" ht="19.5" customHeight="1" x14ac:dyDescent="0.35">
      <c r="B2" s="542" t="s">
        <v>183</v>
      </c>
      <c r="C2" s="542"/>
      <c r="E2" s="18" t="s">
        <v>45</v>
      </c>
      <c r="F2" s="18"/>
      <c r="G2" s="18"/>
      <c r="H2" s="18"/>
      <c r="I2" s="18"/>
      <c r="J2" s="18"/>
      <c r="K2" s="18"/>
      <c r="L2" s="18"/>
      <c r="M2" s="31"/>
      <c r="N2" s="31"/>
      <c r="O2" s="31"/>
      <c r="P2" s="31"/>
      <c r="Q2" s="31"/>
      <c r="R2" s="31"/>
      <c r="S2" s="31"/>
      <c r="T2" s="31"/>
      <c r="U2" s="31"/>
      <c r="V2" s="31"/>
      <c r="W2" s="31"/>
      <c r="X2" s="31"/>
      <c r="Y2" s="31"/>
      <c r="Z2" s="31"/>
      <c r="AA2" s="31"/>
      <c r="AB2" s="31"/>
      <c r="AC2" s="31"/>
      <c r="AD2" s="31"/>
      <c r="AE2" s="31"/>
      <c r="AF2" s="31"/>
      <c r="AG2" s="71"/>
    </row>
    <row r="3" spans="2:38" ht="15.65" customHeight="1" x14ac:dyDescent="0.35">
      <c r="B3" s="31"/>
      <c r="C3" s="31"/>
      <c r="E3" s="562" t="s">
        <v>184</v>
      </c>
      <c r="F3" s="562"/>
      <c r="G3" s="562"/>
      <c r="H3" s="562"/>
      <c r="I3" s="562"/>
      <c r="J3" s="562"/>
      <c r="K3" s="562"/>
      <c r="L3" s="562"/>
      <c r="M3" s="31"/>
      <c r="N3" s="31"/>
      <c r="O3" s="31"/>
      <c r="P3" s="31"/>
      <c r="Q3" s="31"/>
      <c r="R3" s="31"/>
      <c r="S3" s="31"/>
      <c r="T3" s="31"/>
      <c r="U3" s="31"/>
      <c r="V3" s="31"/>
      <c r="W3" s="31"/>
      <c r="X3" s="31"/>
      <c r="Y3" s="31"/>
      <c r="Z3" s="31"/>
      <c r="AA3" s="31"/>
      <c r="AB3" s="31"/>
      <c r="AC3" s="31"/>
      <c r="AD3" s="31"/>
      <c r="AE3" s="31"/>
      <c r="AF3" s="31"/>
      <c r="AG3" s="71"/>
    </row>
    <row r="4" spans="2:38" ht="15" customHeight="1" x14ac:dyDescent="0.35">
      <c r="B4" s="31"/>
      <c r="C4" s="31"/>
      <c r="E4" s="562"/>
      <c r="F4" s="562"/>
      <c r="G4" s="562"/>
      <c r="H4" s="562"/>
      <c r="I4" s="562"/>
      <c r="J4" s="562"/>
      <c r="K4" s="562"/>
      <c r="L4" s="562"/>
      <c r="M4" s="31"/>
      <c r="N4" s="31"/>
      <c r="O4" s="31"/>
      <c r="P4" s="31"/>
      <c r="Q4" s="31"/>
      <c r="R4" s="31"/>
      <c r="S4" s="31"/>
      <c r="T4" s="31"/>
      <c r="U4" s="31"/>
      <c r="V4" s="31"/>
      <c r="W4" s="31"/>
      <c r="X4" s="31"/>
      <c r="Y4" s="31"/>
      <c r="Z4" s="31"/>
      <c r="AA4" s="31"/>
      <c r="AB4" s="31"/>
      <c r="AC4" s="31"/>
      <c r="AD4" s="31"/>
      <c r="AE4" s="31"/>
      <c r="AF4" s="31"/>
      <c r="AG4" s="71"/>
    </row>
    <row r="5" spans="2:38" ht="15" customHeight="1" thickBot="1" x14ac:dyDescent="0.4">
      <c r="B5" s="31"/>
      <c r="C5" s="31"/>
      <c r="E5" s="478"/>
      <c r="F5" s="478"/>
      <c r="G5" s="478"/>
      <c r="H5" s="478"/>
      <c r="I5" s="478"/>
      <c r="J5" s="478"/>
      <c r="K5" s="478"/>
      <c r="L5" s="478"/>
      <c r="M5" s="31"/>
      <c r="N5" s="31"/>
      <c r="O5" s="31"/>
      <c r="P5" s="31"/>
      <c r="Q5" s="31"/>
      <c r="R5" s="31"/>
      <c r="S5" s="31"/>
      <c r="T5" s="31"/>
      <c r="U5" s="31"/>
      <c r="V5" s="31"/>
      <c r="W5" s="31"/>
      <c r="X5" s="31"/>
      <c r="Y5" s="31"/>
      <c r="Z5" s="31"/>
      <c r="AA5" s="31"/>
      <c r="AB5" s="31"/>
      <c r="AC5" s="31"/>
      <c r="AD5" s="31"/>
      <c r="AE5" s="31"/>
      <c r="AF5" s="31"/>
      <c r="AG5" s="71"/>
    </row>
    <row r="6" spans="2:38" ht="15.5" x14ac:dyDescent="0.35">
      <c r="B6" s="205"/>
      <c r="C6" s="206"/>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8"/>
      <c r="AG6" s="71"/>
      <c r="AI6" s="278" t="str">
        <f>'B1'!AI6</f>
        <v>Messgrössen:</v>
      </c>
    </row>
    <row r="7" spans="2:38" ht="15.5" x14ac:dyDescent="0.35">
      <c r="B7" s="72" t="s">
        <v>214</v>
      </c>
      <c r="C7" s="481"/>
      <c r="D7" s="73"/>
      <c r="E7" s="75"/>
      <c r="F7" s="73"/>
      <c r="G7" s="73"/>
      <c r="H7" s="73"/>
      <c r="I7" s="73"/>
      <c r="J7" s="73"/>
      <c r="K7" s="73"/>
      <c r="L7" s="73"/>
      <c r="M7" s="73"/>
      <c r="N7" s="73"/>
      <c r="O7" s="73"/>
      <c r="P7" s="73"/>
      <c r="Q7" s="73"/>
      <c r="R7" s="73"/>
      <c r="S7" s="73"/>
      <c r="T7" s="73"/>
      <c r="U7" s="73"/>
      <c r="V7" s="75"/>
      <c r="W7" s="73"/>
      <c r="X7" s="73"/>
      <c r="Y7" s="73"/>
      <c r="Z7" s="73"/>
      <c r="AA7" s="73"/>
      <c r="AB7" s="73"/>
      <c r="AC7" s="73"/>
      <c r="AD7" s="73"/>
      <c r="AE7" s="73"/>
      <c r="AF7" s="74"/>
      <c r="AG7" s="71"/>
      <c r="AI7" s="26" t="str">
        <f>'B1'!AI7</f>
        <v>Anzahl Hauptmahlzeiten</v>
      </c>
      <c r="AJ7" s="2"/>
      <c r="AK7" s="7"/>
    </row>
    <row r="8" spans="2:38" ht="15.5" x14ac:dyDescent="0.35">
      <c r="B8" s="72" t="s">
        <v>6</v>
      </c>
      <c r="C8" s="484"/>
      <c r="D8" s="73"/>
      <c r="E8" s="75"/>
      <c r="F8" s="73"/>
      <c r="G8" s="73"/>
      <c r="H8" s="73"/>
      <c r="I8" s="73"/>
      <c r="J8" s="73"/>
      <c r="K8" s="73"/>
      <c r="L8" s="73"/>
      <c r="M8" s="73"/>
      <c r="N8" s="73"/>
      <c r="O8" s="73"/>
      <c r="P8" s="73"/>
      <c r="Q8" s="73"/>
      <c r="R8" s="73"/>
      <c r="S8" s="73"/>
      <c r="T8" s="73"/>
      <c r="U8" s="73"/>
      <c r="V8" s="75"/>
      <c r="W8" s="73"/>
      <c r="X8" s="73"/>
      <c r="Y8" s="73"/>
      <c r="Z8" s="73"/>
      <c r="AA8" s="73"/>
      <c r="AB8" s="73"/>
      <c r="AC8" s="73"/>
      <c r="AD8" s="73"/>
      <c r="AE8" s="73"/>
      <c r="AF8" s="74"/>
      <c r="AG8" s="71"/>
      <c r="AI8" s="27" t="str">
        <f>'B1'!AI8</f>
        <v>Produktionsmenge</v>
      </c>
      <c r="AK8" s="178"/>
    </row>
    <row r="9" spans="2:38" ht="15.5" x14ac:dyDescent="0.35">
      <c r="B9" s="72" t="s">
        <v>409</v>
      </c>
      <c r="C9" s="482"/>
      <c r="D9" s="479"/>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4"/>
      <c r="AG9" s="71"/>
      <c r="AI9" s="27" t="str">
        <f>'B1'!AI9</f>
        <v>Ausgabemenge</v>
      </c>
      <c r="AJ9" s="204"/>
      <c r="AK9" s="178"/>
    </row>
    <row r="10" spans="2:38" ht="15.5" x14ac:dyDescent="0.35">
      <c r="B10" s="72" t="s">
        <v>186</v>
      </c>
      <c r="C10" s="48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4"/>
      <c r="AG10" s="71"/>
      <c r="AJ10" s="204"/>
      <c r="AK10" s="178"/>
    </row>
    <row r="11" spans="2:38" ht="15.5" x14ac:dyDescent="0.35">
      <c r="B11" s="72" t="s">
        <v>187</v>
      </c>
      <c r="C11" s="480"/>
      <c r="D11" s="76"/>
      <c r="E11" s="76"/>
      <c r="F11" s="76"/>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4"/>
      <c r="AG11" s="71"/>
      <c r="AI11" t="str">
        <f>'B1'!AI11</f>
        <v>Hauptmahlzeiten (HMZ, ohne NMZ):</v>
      </c>
      <c r="AK11" s="204"/>
      <c r="AL11" s="178"/>
    </row>
    <row r="12" spans="2:38" ht="18" customHeight="1" x14ac:dyDescent="0.35">
      <c r="B12" s="72" t="s">
        <v>410</v>
      </c>
      <c r="C12" s="480"/>
      <c r="D12" s="548" t="s">
        <v>185</v>
      </c>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50"/>
      <c r="AG12" s="71"/>
      <c r="AI12" s="16" t="str">
        <f>'B1'!AI12</f>
        <v>Nebenmahlzeiten (NMZ) umgerechnet in HMZ:</v>
      </c>
      <c r="AJ12" s="22"/>
      <c r="AK12" s="204"/>
      <c r="AL12" s="178"/>
    </row>
    <row r="13" spans="2:38" ht="16" thickBot="1" x14ac:dyDescent="0.4">
      <c r="B13" s="72"/>
      <c r="C13" s="485"/>
      <c r="D13" s="77">
        <v>1</v>
      </c>
      <c r="E13" s="77">
        <v>2</v>
      </c>
      <c r="F13" s="77">
        <v>3</v>
      </c>
      <c r="G13" s="77">
        <v>4</v>
      </c>
      <c r="H13" s="77">
        <v>5</v>
      </c>
      <c r="I13" s="77">
        <v>6</v>
      </c>
      <c r="J13" s="77">
        <v>7</v>
      </c>
      <c r="K13" s="77">
        <v>8</v>
      </c>
      <c r="L13" s="77">
        <v>9</v>
      </c>
      <c r="M13" s="77">
        <v>10</v>
      </c>
      <c r="N13" s="77">
        <v>11</v>
      </c>
      <c r="O13" s="77">
        <v>12</v>
      </c>
      <c r="P13" s="77">
        <v>13</v>
      </c>
      <c r="Q13" s="77">
        <v>14</v>
      </c>
      <c r="R13" s="77">
        <v>15</v>
      </c>
      <c r="S13" s="77">
        <v>16</v>
      </c>
      <c r="T13" s="77">
        <v>17</v>
      </c>
      <c r="U13" s="77">
        <v>18</v>
      </c>
      <c r="V13" s="77">
        <v>19</v>
      </c>
      <c r="W13" s="77">
        <v>20</v>
      </c>
      <c r="X13" s="77">
        <v>21</v>
      </c>
      <c r="Y13" s="77">
        <v>22</v>
      </c>
      <c r="Z13" s="77">
        <v>23</v>
      </c>
      <c r="AA13" s="77">
        <v>24</v>
      </c>
      <c r="AB13" s="77">
        <v>25</v>
      </c>
      <c r="AC13" s="77">
        <v>26</v>
      </c>
      <c r="AD13" s="77">
        <v>27</v>
      </c>
      <c r="AE13" s="78">
        <v>28</v>
      </c>
      <c r="AF13" s="79" t="s">
        <v>5</v>
      </c>
      <c r="AG13" s="71"/>
      <c r="AH13" s="22"/>
      <c r="AI13" s="16" t="str">
        <f>'B1'!AI13</f>
        <v>Produktionsmenge in kg</v>
      </c>
      <c r="AJ13" s="22"/>
    </row>
    <row r="14" spans="2:38" ht="16" thickBot="1" x14ac:dyDescent="0.35">
      <c r="B14" s="230"/>
      <c r="C14" s="232" t="s">
        <v>217</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7"/>
      <c r="AF14" s="231"/>
      <c r="AG14" s="71"/>
      <c r="AH14" s="22"/>
      <c r="AI14" s="16" t="str">
        <f>'B1'!AI14</f>
        <v>Ausgabemenge in kg</v>
      </c>
      <c r="AJ14" s="22"/>
    </row>
    <row r="15" spans="2:38" ht="18" customHeight="1" thickBot="1" x14ac:dyDescent="0.35">
      <c r="B15" s="551" t="s">
        <v>11</v>
      </c>
      <c r="C15" s="552"/>
      <c r="D15" s="543"/>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55"/>
      <c r="AG15" s="71"/>
      <c r="AH15" s="22"/>
      <c r="AI15" s="22"/>
      <c r="AJ15" s="22"/>
      <c r="AK15" s="22"/>
    </row>
    <row r="16" spans="2:38" ht="18" customHeight="1" x14ac:dyDescent="0.3">
      <c r="B16" s="80" t="s">
        <v>51</v>
      </c>
      <c r="C16" s="81" t="s">
        <v>52</v>
      </c>
      <c r="D16" s="545"/>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6"/>
      <c r="AF16" s="556"/>
      <c r="AG16" s="71"/>
      <c r="AH16" s="22"/>
      <c r="AI16" s="8"/>
      <c r="AK16" s="22"/>
    </row>
    <row r="17" spans="2:37" ht="18" customHeight="1" x14ac:dyDescent="0.3">
      <c r="B17" s="82"/>
      <c r="C17" s="285" t="str">
        <f>IF(C16=AI7,AI11,(IF(C16=AI8,AI13,IF(C16=AI9,AI14," "))))</f>
        <v>Hauptmahlzeiten (HMZ, ohne NMZ):</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9"/>
      <c r="AF17" s="556"/>
      <c r="AG17" s="71"/>
      <c r="AI17" s="8"/>
      <c r="AK17" s="22"/>
    </row>
    <row r="18" spans="2:37" ht="18" customHeight="1" thickBot="1" x14ac:dyDescent="0.35">
      <c r="B18" s="277"/>
      <c r="C18" s="286" t="str">
        <f>IF(C16=AI7,AI12," ")</f>
        <v>Nebenmahlzeiten (NMZ) umgerechnet in HMZ:</v>
      </c>
      <c r="D18" s="295"/>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10"/>
      <c r="AF18" s="557"/>
      <c r="AG18" s="71"/>
    </row>
    <row r="19" spans="2:37" ht="18" customHeight="1" thickBot="1" x14ac:dyDescent="0.4">
      <c r="B19" s="522" t="s">
        <v>54</v>
      </c>
      <c r="C19" s="523"/>
      <c r="D19" s="280">
        <f t="shared" ref="D19:AE19" si="0">IF($C$16=$AI$7, D17+D18,D17/0.45)</f>
        <v>0</v>
      </c>
      <c r="E19" s="279">
        <f t="shared" si="0"/>
        <v>0</v>
      </c>
      <c r="F19" s="279">
        <f t="shared" si="0"/>
        <v>0</v>
      </c>
      <c r="G19" s="279">
        <f t="shared" si="0"/>
        <v>0</v>
      </c>
      <c r="H19" s="279">
        <f t="shared" si="0"/>
        <v>0</v>
      </c>
      <c r="I19" s="279">
        <f t="shared" si="0"/>
        <v>0</v>
      </c>
      <c r="J19" s="279">
        <f t="shared" si="0"/>
        <v>0</v>
      </c>
      <c r="K19" s="279">
        <f t="shared" si="0"/>
        <v>0</v>
      </c>
      <c r="L19" s="279">
        <f t="shared" si="0"/>
        <v>0</v>
      </c>
      <c r="M19" s="279">
        <f t="shared" si="0"/>
        <v>0</v>
      </c>
      <c r="N19" s="279">
        <f t="shared" si="0"/>
        <v>0</v>
      </c>
      <c r="O19" s="279">
        <f t="shared" si="0"/>
        <v>0</v>
      </c>
      <c r="P19" s="279">
        <f t="shared" si="0"/>
        <v>0</v>
      </c>
      <c r="Q19" s="279">
        <f t="shared" si="0"/>
        <v>0</v>
      </c>
      <c r="R19" s="279">
        <f t="shared" si="0"/>
        <v>0</v>
      </c>
      <c r="S19" s="279">
        <f t="shared" si="0"/>
        <v>0</v>
      </c>
      <c r="T19" s="279">
        <f t="shared" si="0"/>
        <v>0</v>
      </c>
      <c r="U19" s="279">
        <f t="shared" si="0"/>
        <v>0</v>
      </c>
      <c r="V19" s="279">
        <f t="shared" si="0"/>
        <v>0</v>
      </c>
      <c r="W19" s="279">
        <f t="shared" si="0"/>
        <v>0</v>
      </c>
      <c r="X19" s="279">
        <f t="shared" si="0"/>
        <v>0</v>
      </c>
      <c r="Y19" s="279">
        <f t="shared" si="0"/>
        <v>0</v>
      </c>
      <c r="Z19" s="279">
        <f t="shared" si="0"/>
        <v>0</v>
      </c>
      <c r="AA19" s="279">
        <f t="shared" si="0"/>
        <v>0</v>
      </c>
      <c r="AB19" s="279">
        <f t="shared" si="0"/>
        <v>0</v>
      </c>
      <c r="AC19" s="279">
        <f t="shared" si="0"/>
        <v>0</v>
      </c>
      <c r="AD19" s="279">
        <f t="shared" si="0"/>
        <v>0</v>
      </c>
      <c r="AE19" s="280">
        <f t="shared" si="0"/>
        <v>0</v>
      </c>
      <c r="AF19" s="199">
        <f>SUM(D19:AE19)</f>
        <v>0</v>
      </c>
      <c r="AG19" s="71"/>
    </row>
    <row r="20" spans="2:37" ht="18" customHeight="1" thickBot="1" x14ac:dyDescent="0.35">
      <c r="B20" s="551" t="s">
        <v>53</v>
      </c>
      <c r="C20" s="552"/>
      <c r="D20" s="560"/>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276"/>
      <c r="AG20" s="71"/>
    </row>
    <row r="21" spans="2:37" ht="27" customHeight="1" thickBot="1" x14ac:dyDescent="0.4">
      <c r="B21" s="558" t="s">
        <v>222</v>
      </c>
      <c r="C21" s="559"/>
      <c r="D21" s="281"/>
      <c r="E21" s="282"/>
      <c r="F21" s="282"/>
      <c r="G21" s="282"/>
      <c r="H21" s="282"/>
      <c r="I21" s="282"/>
      <c r="J21" s="282"/>
      <c r="K21" s="282"/>
      <c r="L21" s="282"/>
      <c r="M21" s="282"/>
      <c r="N21" s="282"/>
      <c r="O21" s="282"/>
      <c r="P21" s="282"/>
      <c r="Q21" s="282"/>
      <c r="R21" s="282"/>
      <c r="S21" s="282"/>
      <c r="T21" s="283"/>
      <c r="U21" s="283"/>
      <c r="V21" s="283"/>
      <c r="W21" s="283"/>
      <c r="X21" s="283"/>
      <c r="Y21" s="283"/>
      <c r="Z21" s="283"/>
      <c r="AA21" s="283"/>
      <c r="AB21" s="283"/>
      <c r="AC21" s="283"/>
      <c r="AD21" s="283"/>
      <c r="AE21" s="284"/>
      <c r="AF21" s="199">
        <f>SUM(D21:AE21)</f>
        <v>0</v>
      </c>
      <c r="AG21" s="71"/>
    </row>
    <row r="22" spans="2:37" ht="27" customHeight="1" thickBot="1" x14ac:dyDescent="0.4">
      <c r="B22" s="558" t="s">
        <v>215</v>
      </c>
      <c r="C22" s="559"/>
      <c r="D22" s="281"/>
      <c r="E22" s="282"/>
      <c r="F22" s="282"/>
      <c r="G22" s="282"/>
      <c r="H22" s="282"/>
      <c r="I22" s="282"/>
      <c r="J22" s="282"/>
      <c r="K22" s="282"/>
      <c r="L22" s="282"/>
      <c r="M22" s="282"/>
      <c r="N22" s="282"/>
      <c r="O22" s="282"/>
      <c r="P22" s="282"/>
      <c r="Q22" s="282"/>
      <c r="R22" s="282"/>
      <c r="S22" s="282"/>
      <c r="T22" s="283"/>
      <c r="U22" s="283"/>
      <c r="V22" s="283"/>
      <c r="W22" s="283"/>
      <c r="X22" s="283"/>
      <c r="Y22" s="283"/>
      <c r="Z22" s="283"/>
      <c r="AA22" s="283"/>
      <c r="AB22" s="283"/>
      <c r="AC22" s="283"/>
      <c r="AD22" s="283"/>
      <c r="AE22" s="284"/>
      <c r="AF22" s="199">
        <f>SUM(D22:AE22)</f>
        <v>0</v>
      </c>
      <c r="AG22" s="71"/>
    </row>
    <row r="23" spans="2:37" ht="27" customHeight="1" thickBot="1" x14ac:dyDescent="0.4">
      <c r="B23" s="558" t="s">
        <v>218</v>
      </c>
      <c r="C23" s="559"/>
      <c r="D23" s="281"/>
      <c r="E23" s="282"/>
      <c r="F23" s="282"/>
      <c r="G23" s="282"/>
      <c r="H23" s="282"/>
      <c r="I23" s="282"/>
      <c r="J23" s="282"/>
      <c r="K23" s="282"/>
      <c r="L23" s="282"/>
      <c r="M23" s="282"/>
      <c r="N23" s="282"/>
      <c r="O23" s="282"/>
      <c r="P23" s="282"/>
      <c r="Q23" s="282"/>
      <c r="R23" s="282"/>
      <c r="S23" s="282"/>
      <c r="T23" s="283"/>
      <c r="U23" s="283"/>
      <c r="V23" s="283"/>
      <c r="W23" s="283"/>
      <c r="X23" s="283"/>
      <c r="Y23" s="283"/>
      <c r="Z23" s="283"/>
      <c r="AA23" s="283"/>
      <c r="AB23" s="283"/>
      <c r="AC23" s="283"/>
      <c r="AD23" s="283"/>
      <c r="AE23" s="284"/>
      <c r="AF23" s="199">
        <f>SUM(D23:AE23)</f>
        <v>0</v>
      </c>
      <c r="AG23" s="71"/>
    </row>
    <row r="24" spans="2:37" ht="18" customHeight="1" thickBot="1" x14ac:dyDescent="0.4">
      <c r="B24" s="553" t="s">
        <v>406</v>
      </c>
      <c r="C24" s="554"/>
      <c r="D24" s="197">
        <f t="shared" ref="D24:AF24" si="1">SUM(D21:D23)</f>
        <v>0</v>
      </c>
      <c r="E24" s="197">
        <f t="shared" si="1"/>
        <v>0</v>
      </c>
      <c r="F24" s="197">
        <f t="shared" si="1"/>
        <v>0</v>
      </c>
      <c r="G24" s="197">
        <f t="shared" si="1"/>
        <v>0</v>
      </c>
      <c r="H24" s="197">
        <f t="shared" si="1"/>
        <v>0</v>
      </c>
      <c r="I24" s="197">
        <f t="shared" si="1"/>
        <v>0</v>
      </c>
      <c r="J24" s="197">
        <f t="shared" si="1"/>
        <v>0</v>
      </c>
      <c r="K24" s="197">
        <f t="shared" si="1"/>
        <v>0</v>
      </c>
      <c r="L24" s="197">
        <f t="shared" si="1"/>
        <v>0</v>
      </c>
      <c r="M24" s="197">
        <f t="shared" si="1"/>
        <v>0</v>
      </c>
      <c r="N24" s="197">
        <f t="shared" si="1"/>
        <v>0</v>
      </c>
      <c r="O24" s="197">
        <f t="shared" si="1"/>
        <v>0</v>
      </c>
      <c r="P24" s="197">
        <f t="shared" si="1"/>
        <v>0</v>
      </c>
      <c r="Q24" s="197">
        <f t="shared" si="1"/>
        <v>0</v>
      </c>
      <c r="R24" s="197">
        <f t="shared" si="1"/>
        <v>0</v>
      </c>
      <c r="S24" s="197">
        <f t="shared" si="1"/>
        <v>0</v>
      </c>
      <c r="T24" s="197">
        <f t="shared" si="1"/>
        <v>0</v>
      </c>
      <c r="U24" s="197">
        <f t="shared" si="1"/>
        <v>0</v>
      </c>
      <c r="V24" s="197">
        <f t="shared" si="1"/>
        <v>0</v>
      </c>
      <c r="W24" s="197">
        <f t="shared" si="1"/>
        <v>0</v>
      </c>
      <c r="X24" s="197">
        <f t="shared" si="1"/>
        <v>0</v>
      </c>
      <c r="Y24" s="197">
        <f t="shared" si="1"/>
        <v>0</v>
      </c>
      <c r="Z24" s="197">
        <f t="shared" si="1"/>
        <v>0</v>
      </c>
      <c r="AA24" s="197">
        <f t="shared" si="1"/>
        <v>0</v>
      </c>
      <c r="AB24" s="197">
        <f t="shared" si="1"/>
        <v>0</v>
      </c>
      <c r="AC24" s="197">
        <f t="shared" si="1"/>
        <v>0</v>
      </c>
      <c r="AD24" s="197">
        <f t="shared" si="1"/>
        <v>0</v>
      </c>
      <c r="AE24" s="198">
        <f t="shared" si="1"/>
        <v>0</v>
      </c>
      <c r="AF24" s="199">
        <f t="shared" si="1"/>
        <v>0</v>
      </c>
      <c r="AG24" s="71"/>
    </row>
    <row r="25" spans="2:37" ht="18" customHeight="1" thickBot="1" x14ac:dyDescent="0.4">
      <c r="B25" s="522" t="s">
        <v>42</v>
      </c>
      <c r="C25" s="547"/>
      <c r="D25" s="197">
        <f t="shared" ref="D25:AF25" si="2">IF((D24&gt;0),(D24/D19)*1000,0)</f>
        <v>0</v>
      </c>
      <c r="E25" s="197">
        <f t="shared" si="2"/>
        <v>0</v>
      </c>
      <c r="F25" s="197">
        <f t="shared" si="2"/>
        <v>0</v>
      </c>
      <c r="G25" s="197">
        <f t="shared" si="2"/>
        <v>0</v>
      </c>
      <c r="H25" s="197">
        <f t="shared" si="2"/>
        <v>0</v>
      </c>
      <c r="I25" s="197">
        <f t="shared" si="2"/>
        <v>0</v>
      </c>
      <c r="J25" s="197">
        <f t="shared" si="2"/>
        <v>0</v>
      </c>
      <c r="K25" s="197">
        <f t="shared" si="2"/>
        <v>0</v>
      </c>
      <c r="L25" s="197">
        <f t="shared" si="2"/>
        <v>0</v>
      </c>
      <c r="M25" s="197">
        <f t="shared" si="2"/>
        <v>0</v>
      </c>
      <c r="N25" s="197">
        <f t="shared" si="2"/>
        <v>0</v>
      </c>
      <c r="O25" s="197">
        <f t="shared" si="2"/>
        <v>0</v>
      </c>
      <c r="P25" s="197">
        <f t="shared" si="2"/>
        <v>0</v>
      </c>
      <c r="Q25" s="197">
        <f t="shared" si="2"/>
        <v>0</v>
      </c>
      <c r="R25" s="197">
        <f t="shared" si="2"/>
        <v>0</v>
      </c>
      <c r="S25" s="197">
        <f t="shared" si="2"/>
        <v>0</v>
      </c>
      <c r="T25" s="197">
        <f t="shared" si="2"/>
        <v>0</v>
      </c>
      <c r="U25" s="197">
        <f t="shared" si="2"/>
        <v>0</v>
      </c>
      <c r="V25" s="197">
        <f t="shared" si="2"/>
        <v>0</v>
      </c>
      <c r="W25" s="197">
        <f t="shared" si="2"/>
        <v>0</v>
      </c>
      <c r="X25" s="197">
        <f t="shared" si="2"/>
        <v>0</v>
      </c>
      <c r="Y25" s="197">
        <f t="shared" si="2"/>
        <v>0</v>
      </c>
      <c r="Z25" s="197">
        <f t="shared" si="2"/>
        <v>0</v>
      </c>
      <c r="AA25" s="197">
        <f t="shared" si="2"/>
        <v>0</v>
      </c>
      <c r="AB25" s="197">
        <f t="shared" si="2"/>
        <v>0</v>
      </c>
      <c r="AC25" s="197">
        <f t="shared" si="2"/>
        <v>0</v>
      </c>
      <c r="AD25" s="197">
        <f t="shared" si="2"/>
        <v>0</v>
      </c>
      <c r="AE25" s="198">
        <f t="shared" si="2"/>
        <v>0</v>
      </c>
      <c r="AF25" s="200">
        <f t="shared" si="2"/>
        <v>0</v>
      </c>
      <c r="AG25" s="71"/>
    </row>
    <row r="26" spans="2:37" ht="15.5" x14ac:dyDescent="0.3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71"/>
    </row>
    <row r="27" spans="2:37" ht="15.5" x14ac:dyDescent="0.35">
      <c r="B27" s="31"/>
      <c r="C27" s="31"/>
      <c r="D27" s="83"/>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71"/>
    </row>
    <row r="28" spans="2:37" x14ac:dyDescent="0.25">
      <c r="B28" s="5"/>
    </row>
  </sheetData>
  <sheetProtection selectLockedCells="1"/>
  <mergeCells count="14">
    <mergeCell ref="B2:C2"/>
    <mergeCell ref="D12:AF12"/>
    <mergeCell ref="B15:C15"/>
    <mergeCell ref="D15:AE16"/>
    <mergeCell ref="AF15:AF18"/>
    <mergeCell ref="E3:L4"/>
    <mergeCell ref="B24:C24"/>
    <mergeCell ref="B25:C25"/>
    <mergeCell ref="B19:C19"/>
    <mergeCell ref="B20:C20"/>
    <mergeCell ref="D20:AE20"/>
    <mergeCell ref="B21:C21"/>
    <mergeCell ref="B22:C22"/>
    <mergeCell ref="B23:C23"/>
  </mergeCells>
  <dataValidations count="5">
    <dataValidation allowBlank="1" showInputMessage="1" showErrorMessage="1" prompt="Bitte geben Sie die Zeitperiode an, in der Sie gemessen haben." sqref="C8" xr:uid="{C6ED3012-5F31-4FE9-B77D-764E65AA49F4}"/>
    <dataValidation type="list" allowBlank="1" showInputMessage="1" showErrorMessage="1" prompt="Bitte wählen Sie die Messgrössen zur Berechnung der Lebensmittelverluste " sqref="C16" xr:uid="{B1935E68-60E6-432F-9E93-D963CE461EB6}">
      <formula1>$AI$7:$AI$9</formula1>
    </dataValidation>
    <dataValidation allowBlank="1" showInputMessage="1" showErrorMessage="1" prompt="Bitte geben Sie eine Telefonnummer für Rückfragen an. Alternativ können Sie auch eine Mailadresse angeben, falls die verantwortliche Person so besser erreichbar ist." sqref="C12" xr:uid="{68A85B04-B565-4735-A738-CC0421EA239A}"/>
    <dataValidation allowBlank="1" showInputMessage="1" showErrorMessage="1" prompt="Bitte geben Sie die Anzahl Öffnungstage übers ganze Jahr an. " sqref="C10" xr:uid="{D2A3BB6C-459B-4929-AF0B-207D287C212F}"/>
    <dataValidation allowBlank="1" showInputMessage="1" showErrorMessage="1" prompt="Bitte geben Sie die Anzahl Öffnungstage während der Messperiode an." sqref="C9" xr:uid="{F4C39C71-CC5E-4FD4-AEAA-5FAC1114C6E7}"/>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9F86-0D2D-4AF8-A1FE-14BDC162E721}">
  <sheetPr>
    <pageSetUpPr autoPageBreaks="0"/>
  </sheetPr>
  <dimension ref="A1:BU68"/>
  <sheetViews>
    <sheetView showGridLines="0" topLeftCell="A16" zoomScale="55" zoomScaleNormal="55" workbookViewId="0">
      <selection activeCell="A13" sqref="A1:XFD1048576"/>
    </sheetView>
  </sheetViews>
  <sheetFormatPr baseColWidth="10" defaultColWidth="11.453125" defaultRowHeight="14" outlineLevelCol="1" x14ac:dyDescent="0.3"/>
  <cols>
    <col min="1" max="1" width="3.54296875" style="9" customWidth="1"/>
    <col min="2" max="2" width="33.54296875" style="9" customWidth="1"/>
    <col min="3" max="3" width="36.453125" style="9" customWidth="1"/>
    <col min="4" max="4" width="38.36328125" style="9" customWidth="1"/>
    <col min="5" max="5" width="33" style="9" hidden="1" customWidth="1" outlineLevel="1"/>
    <col min="6" max="7" width="30.6328125" style="9" hidden="1" customWidth="1" outlineLevel="1"/>
    <col min="8" max="8" width="43" style="9" hidden="1" customWidth="1" outlineLevel="1"/>
    <col min="9" max="9" width="2.54296875" style="9" customWidth="1" collapsed="1"/>
    <col min="10" max="10" width="33" style="9" customWidth="1" outlineLevel="1"/>
    <col min="11" max="12" width="30.6328125" style="9" customWidth="1" outlineLevel="1"/>
    <col min="13" max="13" width="43" style="9" customWidth="1" outlineLevel="1"/>
    <col min="14" max="14" width="3.453125" style="9" customWidth="1"/>
    <col min="15" max="15" width="33" style="9" customWidth="1" outlineLevel="1"/>
    <col min="16" max="17" width="30.6328125" style="9" customWidth="1" outlineLevel="1"/>
    <col min="18" max="18" width="43" style="9" customWidth="1" outlineLevel="1"/>
    <col min="19" max="19" width="2.1796875" style="9" customWidth="1"/>
    <col min="20" max="20" width="33" style="9" customWidth="1" outlineLevel="1"/>
    <col min="21" max="22" width="30.6328125" style="9" customWidth="1" outlineLevel="1"/>
    <col min="23" max="23" width="43" style="9" customWidth="1" outlineLevel="1"/>
    <col min="24" max="24" width="11.453125" style="9"/>
    <col min="25" max="25" width="33" style="9" hidden="1" customWidth="1" outlineLevel="1"/>
    <col min="26" max="27" width="30.6328125" style="9" hidden="1" customWidth="1" outlineLevel="1"/>
    <col min="28" max="28" width="43" style="9" hidden="1" customWidth="1" outlineLevel="1"/>
    <col min="29" max="29" width="11.453125" style="9" collapsed="1"/>
    <col min="30" max="30" width="33" style="9" hidden="1" customWidth="1" outlineLevel="1"/>
    <col min="31" max="32" width="30.6328125" style="9" hidden="1" customWidth="1" outlineLevel="1"/>
    <col min="33" max="33" width="43" style="9" hidden="1" customWidth="1" outlineLevel="1"/>
    <col min="34" max="34" width="11.453125" style="9" collapsed="1"/>
    <col min="35" max="35" width="33" style="9" hidden="1" customWidth="1" outlineLevel="1"/>
    <col min="36" max="37" width="30.6328125" style="9" hidden="1" customWidth="1" outlineLevel="1"/>
    <col min="38" max="38" width="43" style="9" hidden="1" customWidth="1" outlineLevel="1"/>
    <col min="39" max="39" width="11.453125" style="9" collapsed="1"/>
    <col min="40" max="40" width="33" style="9" hidden="1" customWidth="1" outlineLevel="1"/>
    <col min="41" max="42" width="30.6328125" style="9" hidden="1" customWidth="1" outlineLevel="1"/>
    <col min="43" max="43" width="43" style="9" hidden="1" customWidth="1" outlineLevel="1"/>
    <col min="44" max="44" width="11.453125" style="9" collapsed="1"/>
    <col min="45" max="45" width="33" style="9" hidden="1" customWidth="1" outlineLevel="1"/>
    <col min="46" max="47" width="30.6328125" style="9" hidden="1" customWidth="1" outlineLevel="1"/>
    <col min="48" max="48" width="43" style="9" hidden="1" customWidth="1" outlineLevel="1"/>
    <col min="49" max="49" width="11.453125" style="9" collapsed="1"/>
    <col min="50" max="50" width="11.453125" style="9"/>
    <col min="51" max="68" width="7.08984375" style="353" hidden="1" customWidth="1" outlineLevel="1"/>
    <col min="69" max="72" width="11.453125" style="9" hidden="1" customWidth="1" outlineLevel="1"/>
    <col min="73" max="73" width="11.453125" style="9" collapsed="1"/>
    <col min="74" max="16384" width="11.453125" style="9"/>
  </cols>
  <sheetData>
    <row r="1" spans="2:72" ht="6.65" customHeight="1" x14ac:dyDescent="0.3"/>
    <row r="2" spans="2:72" ht="6.65" customHeight="1" thickBot="1" x14ac:dyDescent="0.35">
      <c r="AY2" s="354" t="s">
        <v>365</v>
      </c>
      <c r="AZ2" s="354"/>
      <c r="BA2" s="354"/>
      <c r="BB2" s="354"/>
      <c r="BC2" s="354"/>
      <c r="BD2" s="354"/>
      <c r="BE2" s="354"/>
      <c r="BF2" s="354"/>
      <c r="BG2" s="354"/>
      <c r="BH2" s="354"/>
      <c r="BI2" s="354"/>
      <c r="BJ2" s="354"/>
      <c r="BK2" s="354"/>
      <c r="BL2" s="354"/>
      <c r="BM2" s="354"/>
      <c r="BN2" s="354"/>
      <c r="BO2" s="354"/>
      <c r="BP2" s="354"/>
    </row>
    <row r="3" spans="2:72" ht="24.75" customHeight="1" x14ac:dyDescent="0.3">
      <c r="B3" s="229" t="s">
        <v>214</v>
      </c>
      <c r="C3" s="226"/>
      <c r="AY3" s="354"/>
      <c r="AZ3" s="354"/>
      <c r="BA3" s="354"/>
      <c r="BB3" s="354"/>
      <c r="BC3" s="354"/>
      <c r="BD3" s="354"/>
      <c r="BE3" s="354"/>
      <c r="BF3" s="354"/>
      <c r="BG3" s="354"/>
      <c r="BH3" s="354"/>
      <c r="BI3" s="354"/>
      <c r="BJ3" s="354"/>
      <c r="BK3" s="354"/>
      <c r="BL3" s="354"/>
      <c r="BM3" s="354"/>
      <c r="BN3" s="354"/>
      <c r="BO3" s="354"/>
      <c r="BP3" s="354"/>
    </row>
    <row r="4" spans="2:72" ht="24.75" customHeight="1" thickBot="1" x14ac:dyDescent="0.4">
      <c r="B4" s="227" t="s">
        <v>187</v>
      </c>
      <c r="C4" s="228"/>
      <c r="AY4" s="354"/>
      <c r="AZ4" s="354"/>
      <c r="BA4" s="354"/>
      <c r="BB4" s="354"/>
      <c r="BC4" s="354"/>
      <c r="BD4" s="354"/>
      <c r="BE4" s="354"/>
      <c r="BF4" s="354"/>
      <c r="BG4" s="354"/>
      <c r="BH4" s="354"/>
      <c r="BI4" s="354"/>
      <c r="BJ4" s="354"/>
      <c r="BK4" s="354"/>
      <c r="BL4" s="354"/>
      <c r="BM4" s="354"/>
      <c r="BN4" s="354"/>
      <c r="BO4" s="354"/>
      <c r="BP4" s="354"/>
    </row>
    <row r="5" spans="2:72" ht="14.5" thickBot="1" x14ac:dyDescent="0.35">
      <c r="AY5" s="354"/>
      <c r="AZ5" s="354"/>
      <c r="BA5" s="354"/>
      <c r="BB5" s="354"/>
      <c r="BC5" s="354"/>
      <c r="BD5" s="354"/>
      <c r="BE5" s="354"/>
      <c r="BF5" s="354"/>
      <c r="BG5" s="354"/>
      <c r="BH5" s="354"/>
      <c r="BI5" s="354"/>
      <c r="BJ5" s="354"/>
      <c r="BK5" s="354"/>
      <c r="BL5" s="354"/>
      <c r="BM5" s="354"/>
      <c r="BN5" s="354"/>
      <c r="BO5" s="354"/>
      <c r="BP5" s="354"/>
    </row>
    <row r="6" spans="2:72" ht="24" customHeight="1" thickBot="1" x14ac:dyDescent="0.5">
      <c r="B6" s="307" t="s">
        <v>24</v>
      </c>
      <c r="C6" s="306"/>
      <c r="D6" s="306"/>
      <c r="E6" s="308">
        <v>2022</v>
      </c>
      <c r="F6" s="308"/>
      <c r="G6" s="308"/>
      <c r="H6" s="309"/>
      <c r="I6" s="310"/>
      <c r="J6" s="308">
        <v>2023</v>
      </c>
      <c r="K6" s="308"/>
      <c r="L6" s="308"/>
      <c r="M6" s="309"/>
      <c r="O6" s="308">
        <v>2024</v>
      </c>
      <c r="P6" s="308"/>
      <c r="Q6" s="308"/>
      <c r="R6" s="309"/>
      <c r="T6" s="308">
        <v>2025</v>
      </c>
      <c r="U6" s="308"/>
      <c r="V6" s="308"/>
      <c r="W6" s="309"/>
      <c r="Y6" s="308">
        <v>2026</v>
      </c>
      <c r="Z6" s="308"/>
      <c r="AA6" s="308"/>
      <c r="AB6" s="309"/>
      <c r="AD6" s="308">
        <v>2027</v>
      </c>
      <c r="AE6" s="308"/>
      <c r="AF6" s="308"/>
      <c r="AG6" s="309"/>
      <c r="AI6" s="308">
        <v>2028</v>
      </c>
      <c r="AJ6" s="308"/>
      <c r="AK6" s="308"/>
      <c r="AL6" s="309"/>
      <c r="AN6" s="308">
        <v>2029</v>
      </c>
      <c r="AO6" s="308"/>
      <c r="AP6" s="308"/>
      <c r="AQ6" s="309"/>
      <c r="AS6" s="308">
        <v>2030</v>
      </c>
      <c r="AT6" s="308"/>
      <c r="AU6" s="308"/>
      <c r="AV6" s="309"/>
      <c r="AY6" s="354">
        <v>2022</v>
      </c>
      <c r="AZ6" s="354">
        <v>2022</v>
      </c>
      <c r="BA6" s="354">
        <v>2023</v>
      </c>
      <c r="BB6" s="354">
        <v>2023</v>
      </c>
      <c r="BC6" s="354">
        <v>2024</v>
      </c>
      <c r="BD6" s="354">
        <v>2024</v>
      </c>
      <c r="BE6" s="354">
        <v>2025</v>
      </c>
      <c r="BF6" s="354">
        <v>2025</v>
      </c>
      <c r="BG6" s="354">
        <v>2026</v>
      </c>
      <c r="BH6" s="354">
        <v>2026</v>
      </c>
      <c r="BI6" s="354">
        <v>2027</v>
      </c>
      <c r="BJ6" s="354">
        <v>2027</v>
      </c>
      <c r="BK6" s="354">
        <v>2028</v>
      </c>
      <c r="BL6" s="354">
        <v>2028</v>
      </c>
      <c r="BM6" s="354">
        <v>2029</v>
      </c>
      <c r="BN6" s="354">
        <v>2029</v>
      </c>
      <c r="BO6" s="354">
        <v>2030</v>
      </c>
      <c r="BP6" s="354">
        <v>2030</v>
      </c>
    </row>
    <row r="7" spans="2:72" ht="35.4" customHeight="1" thickBot="1" x14ac:dyDescent="0.35">
      <c r="B7" s="23"/>
      <c r="C7" s="24"/>
      <c r="D7" s="24"/>
      <c r="E7" s="466" t="s">
        <v>48</v>
      </c>
      <c r="F7" s="573" t="s">
        <v>76</v>
      </c>
      <c r="G7" s="574"/>
      <c r="H7" s="574"/>
      <c r="I7" s="60"/>
      <c r="J7" s="351" t="s">
        <v>48</v>
      </c>
      <c r="K7" s="573" t="s">
        <v>76</v>
      </c>
      <c r="L7" s="574"/>
      <c r="M7" s="575"/>
      <c r="O7" s="351" t="s">
        <v>48</v>
      </c>
      <c r="P7" s="573" t="s">
        <v>334</v>
      </c>
      <c r="Q7" s="574"/>
      <c r="R7" s="575"/>
      <c r="T7" s="351" t="s">
        <v>48</v>
      </c>
      <c r="U7" s="573" t="s">
        <v>334</v>
      </c>
      <c r="V7" s="574"/>
      <c r="W7" s="575"/>
      <c r="Y7" s="351" t="s">
        <v>48</v>
      </c>
      <c r="Z7" s="573" t="s">
        <v>334</v>
      </c>
      <c r="AA7" s="574"/>
      <c r="AB7" s="575"/>
      <c r="AD7" s="351" t="s">
        <v>48</v>
      </c>
      <c r="AE7" s="573" t="s">
        <v>334</v>
      </c>
      <c r="AF7" s="574"/>
      <c r="AG7" s="575"/>
      <c r="AI7" s="351" t="s">
        <v>48</v>
      </c>
      <c r="AJ7" s="573" t="s">
        <v>334</v>
      </c>
      <c r="AK7" s="574"/>
      <c r="AL7" s="575"/>
      <c r="AN7" s="351" t="s">
        <v>48</v>
      </c>
      <c r="AO7" s="573" t="s">
        <v>334</v>
      </c>
      <c r="AP7" s="574"/>
      <c r="AQ7" s="575"/>
      <c r="AS7" s="351" t="s">
        <v>48</v>
      </c>
      <c r="AT7" s="573" t="s">
        <v>334</v>
      </c>
      <c r="AU7" s="574"/>
      <c r="AV7" s="575"/>
      <c r="AY7" s="354"/>
      <c r="AZ7" s="354"/>
      <c r="BA7" s="354"/>
      <c r="BB7" s="354"/>
      <c r="BC7" s="354"/>
      <c r="BD7" s="354"/>
      <c r="BE7" s="354"/>
      <c r="BF7" s="354"/>
      <c r="BG7" s="354"/>
      <c r="BH7" s="354"/>
      <c r="BI7" s="354"/>
      <c r="BJ7" s="354"/>
      <c r="BK7" s="354"/>
      <c r="BL7" s="354"/>
      <c r="BM7" s="354"/>
      <c r="BN7" s="354"/>
      <c r="BO7" s="354"/>
      <c r="BP7" s="354"/>
      <c r="BR7" s="563" t="s">
        <v>366</v>
      </c>
      <c r="BS7" s="563"/>
      <c r="BT7" s="563"/>
    </row>
    <row r="8" spans="2:72" ht="160.5" customHeight="1" thickBot="1" x14ac:dyDescent="0.3">
      <c r="B8" s="564" t="s">
        <v>26</v>
      </c>
      <c r="C8" s="565"/>
      <c r="D8" s="565"/>
      <c r="E8" s="467" t="s">
        <v>75</v>
      </c>
      <c r="F8" s="63" t="s">
        <v>240</v>
      </c>
      <c r="G8" s="64" t="s">
        <v>235</v>
      </c>
      <c r="H8" s="65" t="s">
        <v>234</v>
      </c>
      <c r="I8" s="61"/>
      <c r="J8" s="62" t="s">
        <v>75</v>
      </c>
      <c r="K8" s="63" t="s">
        <v>240</v>
      </c>
      <c r="L8" s="64" t="s">
        <v>235</v>
      </c>
      <c r="M8" s="65" t="s">
        <v>234</v>
      </c>
      <c r="O8" s="62" t="s">
        <v>335</v>
      </c>
      <c r="P8" s="63" t="s">
        <v>336</v>
      </c>
      <c r="Q8" s="64" t="s">
        <v>337</v>
      </c>
      <c r="R8" s="65" t="s">
        <v>338</v>
      </c>
      <c r="T8" s="62" t="s">
        <v>335</v>
      </c>
      <c r="U8" s="63" t="s">
        <v>336</v>
      </c>
      <c r="V8" s="64" t="s">
        <v>337</v>
      </c>
      <c r="W8" s="65" t="s">
        <v>338</v>
      </c>
      <c r="Y8" s="62" t="s">
        <v>335</v>
      </c>
      <c r="Z8" s="63" t="s">
        <v>336</v>
      </c>
      <c r="AA8" s="64" t="s">
        <v>337</v>
      </c>
      <c r="AB8" s="65" t="s">
        <v>338</v>
      </c>
      <c r="AD8" s="62" t="s">
        <v>335</v>
      </c>
      <c r="AE8" s="63" t="s">
        <v>336</v>
      </c>
      <c r="AF8" s="64" t="s">
        <v>337</v>
      </c>
      <c r="AG8" s="65" t="s">
        <v>338</v>
      </c>
      <c r="AI8" s="62" t="s">
        <v>335</v>
      </c>
      <c r="AJ8" s="63" t="s">
        <v>336</v>
      </c>
      <c r="AK8" s="64" t="s">
        <v>337</v>
      </c>
      <c r="AL8" s="65" t="s">
        <v>338</v>
      </c>
      <c r="AN8" s="62" t="s">
        <v>335</v>
      </c>
      <c r="AO8" s="63" t="s">
        <v>336</v>
      </c>
      <c r="AP8" s="64" t="s">
        <v>337</v>
      </c>
      <c r="AQ8" s="65" t="s">
        <v>338</v>
      </c>
      <c r="AS8" s="62" t="s">
        <v>335</v>
      </c>
      <c r="AT8" s="63" t="s">
        <v>336</v>
      </c>
      <c r="AU8" s="64" t="s">
        <v>337</v>
      </c>
      <c r="AV8" s="65" t="s">
        <v>338</v>
      </c>
      <c r="AY8" s="355" t="s">
        <v>27</v>
      </c>
      <c r="AZ8" s="355" t="s">
        <v>46</v>
      </c>
      <c r="BA8" s="355" t="s">
        <v>27</v>
      </c>
      <c r="BB8" s="355" t="s">
        <v>46</v>
      </c>
      <c r="BC8" s="355" t="s">
        <v>27</v>
      </c>
      <c r="BD8" s="355" t="s">
        <v>46</v>
      </c>
      <c r="BE8" s="355" t="s">
        <v>27</v>
      </c>
      <c r="BF8" s="355" t="s">
        <v>46</v>
      </c>
      <c r="BG8" s="355" t="s">
        <v>27</v>
      </c>
      <c r="BH8" s="355" t="s">
        <v>46</v>
      </c>
      <c r="BI8" s="355" t="s">
        <v>27</v>
      </c>
      <c r="BJ8" s="355" t="s">
        <v>46</v>
      </c>
      <c r="BK8" s="355" t="s">
        <v>27</v>
      </c>
      <c r="BL8" s="355" t="s">
        <v>46</v>
      </c>
      <c r="BM8" s="355" t="s">
        <v>27</v>
      </c>
      <c r="BN8" s="355" t="s">
        <v>46</v>
      </c>
      <c r="BO8" s="355" t="s">
        <v>27</v>
      </c>
      <c r="BP8" s="355" t="s">
        <v>46</v>
      </c>
      <c r="BR8" s="12" t="s">
        <v>367</v>
      </c>
      <c r="BS8" s="12" t="s">
        <v>46</v>
      </c>
      <c r="BT8" s="12" t="s">
        <v>28</v>
      </c>
    </row>
    <row r="9" spans="2:72" ht="50.25" customHeight="1" x14ac:dyDescent="0.25">
      <c r="B9" s="566" t="s">
        <v>226</v>
      </c>
      <c r="C9" s="569" t="s">
        <v>340</v>
      </c>
      <c r="D9" s="570"/>
      <c r="E9" s="468"/>
      <c r="F9" s="320"/>
      <c r="G9" s="321"/>
      <c r="H9" s="320"/>
      <c r="I9" s="60"/>
      <c r="J9" s="348"/>
      <c r="K9" s="320"/>
      <c r="L9" s="321"/>
      <c r="M9" s="320"/>
      <c r="O9" s="348"/>
      <c r="P9" s="320"/>
      <c r="Q9" s="321"/>
      <c r="R9" s="320"/>
      <c r="T9" s="348"/>
      <c r="U9" s="320"/>
      <c r="V9" s="321"/>
      <c r="W9" s="320"/>
      <c r="Y9" s="348"/>
      <c r="Z9" s="320"/>
      <c r="AA9" s="321"/>
      <c r="AB9" s="320"/>
      <c r="AD9" s="348"/>
      <c r="AE9" s="320"/>
      <c r="AF9" s="321"/>
      <c r="AG9" s="320"/>
      <c r="AI9" s="348"/>
      <c r="AJ9" s="320"/>
      <c r="AK9" s="321"/>
      <c r="AL9" s="320"/>
      <c r="AN9" s="348"/>
      <c r="AO9" s="320"/>
      <c r="AP9" s="321"/>
      <c r="AQ9" s="320"/>
      <c r="AS9" s="348"/>
      <c r="AT9" s="320"/>
      <c r="AU9" s="321"/>
      <c r="AV9" s="320"/>
      <c r="AY9" s="356">
        <f>IF(LOOKUP(AY$6,$E$6:$AR$6,$E9:$AR9)=$BR$8,1,0)</f>
        <v>0</v>
      </c>
      <c r="AZ9" s="356">
        <f>IF(LOOKUP(AZ$6,$E$6:$AR$6,$E9:$AR9)=$BS$8,1,0)</f>
        <v>0</v>
      </c>
      <c r="BA9" s="356">
        <f>IF(LOOKUP(BA$6,$E$6:$AR$6,$E9:$AR9)=$BR$8,1,0)</f>
        <v>0</v>
      </c>
      <c r="BB9" s="356">
        <f>IF(LOOKUP(BB$6,$E$6:$AR$6,$E9:$AR9)=$BS$8,1,0)</f>
        <v>0</v>
      </c>
      <c r="BC9" s="356">
        <f>IF(LOOKUP(BC$6,$E$6:$AR$6,$E9:$AR9)=$BR$8,1,0)</f>
        <v>0</v>
      </c>
      <c r="BD9" s="356">
        <f>IF(LOOKUP(BD$6,$E$6:$AR$6,$E9:$AR9)=$BS$8,1,0)</f>
        <v>0</v>
      </c>
      <c r="BE9" s="356">
        <f>IF(LOOKUP(BE$6,$E$6:$AR$6,$E9:$AR9)=$BR$8,1,0)</f>
        <v>0</v>
      </c>
      <c r="BF9" s="356">
        <f>IF(LOOKUP(BF$6,$E$6:$AR$6,$E9:$AR9)=$BS$8,1,0)</f>
        <v>0</v>
      </c>
      <c r="BG9" s="356">
        <f>IF(LOOKUP(BG$6,$E$6:$AR$6,$E9:$AR9)=$BR$8,1,0)</f>
        <v>0</v>
      </c>
      <c r="BH9" s="356">
        <f>IF(LOOKUP(BH$6,$E$6:$AR$6,$E9:$AR9)=$BS$8,1,0)</f>
        <v>0</v>
      </c>
      <c r="BI9" s="356">
        <f>IF(LOOKUP(BI$6,$E$6:$AR$6,$E9:$AR9)=$BR$8,1,0)</f>
        <v>0</v>
      </c>
      <c r="BJ9" s="356">
        <f>IF(LOOKUP(BJ$6,$E$6:$AR$6,$E9:$AR9)=$BS$8,1,0)</f>
        <v>0</v>
      </c>
      <c r="BK9" s="356">
        <f>IF(LOOKUP(BK$6,$E$6:$AR$6,$E9:$AR9)=$BR$8,1,0)</f>
        <v>0</v>
      </c>
      <c r="BL9" s="356">
        <f>IF(LOOKUP(BL$6,$E$6:$AR$6,$E9:$AR9)=$BS$8,1,0)</f>
        <v>0</v>
      </c>
      <c r="BM9" s="356">
        <f>IF(LOOKUP(BM$6,$E$6:$AR$6,$E9:$AR9)=$BR$8,1,0)</f>
        <v>0</v>
      </c>
      <c r="BN9" s="356">
        <f>IF(LOOKUP(BN$6,$E$6:$AR$6,$E9:$AR9)=$BS$8,1,0)</f>
        <v>0</v>
      </c>
      <c r="BO9" s="356">
        <f>IF(LOOKUP(BO$6,$E$6:$AV$6,$E9:$AV9)=$BR$8,1,0)</f>
        <v>0</v>
      </c>
      <c r="BP9" s="356">
        <f>IF(LOOKUP(BP$6,$E$6:$AV$6,$E9:$AV9)=$BS$8,1,0)</f>
        <v>0</v>
      </c>
    </row>
    <row r="10" spans="2:72" ht="50.25" customHeight="1" x14ac:dyDescent="0.25">
      <c r="B10" s="567"/>
      <c r="C10" s="571" t="s">
        <v>341</v>
      </c>
      <c r="D10" s="572"/>
      <c r="E10" s="468"/>
      <c r="F10" s="322"/>
      <c r="G10" s="323"/>
      <c r="H10" s="322"/>
      <c r="J10" s="357"/>
      <c r="K10" s="322"/>
      <c r="L10" s="323"/>
      <c r="M10" s="322"/>
      <c r="O10" s="357"/>
      <c r="P10" s="322"/>
      <c r="Q10" s="323"/>
      <c r="R10" s="322"/>
      <c r="T10" s="357"/>
      <c r="U10" s="322"/>
      <c r="V10" s="323"/>
      <c r="W10" s="322"/>
      <c r="Y10" s="357"/>
      <c r="Z10" s="322"/>
      <c r="AA10" s="323"/>
      <c r="AB10" s="322"/>
      <c r="AD10" s="357"/>
      <c r="AE10" s="322"/>
      <c r="AF10" s="323"/>
      <c r="AG10" s="322"/>
      <c r="AI10" s="357"/>
      <c r="AJ10" s="322"/>
      <c r="AK10" s="323"/>
      <c r="AL10" s="322"/>
      <c r="AN10" s="357"/>
      <c r="AO10" s="322"/>
      <c r="AP10" s="323"/>
      <c r="AQ10" s="322"/>
      <c r="AS10" s="357"/>
      <c r="AT10" s="322"/>
      <c r="AU10" s="323"/>
      <c r="AV10" s="322"/>
      <c r="AY10" s="356">
        <f t="shared" ref="AY10:AY44" si="0">IF(LOOKUP(AY$6,$E$6:$AR$6,$E10:$AR10)=$BR$8,1,0)</f>
        <v>0</v>
      </c>
      <c r="AZ10" s="356">
        <f t="shared" ref="AZ10:AZ44" si="1">IF(LOOKUP(AZ$6,$E$6:$AR$6,$E10:$AR10)=$BS$8,1,0)</f>
        <v>0</v>
      </c>
      <c r="BA10" s="356">
        <f t="shared" ref="BA10:BA44" si="2">IF(LOOKUP(BA$6,$E$6:$AR$6,$E10:$AR10)=$BR$8,1,0)</f>
        <v>0</v>
      </c>
      <c r="BB10" s="356">
        <f t="shared" ref="BB10:BB44" si="3">IF(LOOKUP(BB$6,$E$6:$AR$6,$E10:$AR10)=$BS$8,1,0)</f>
        <v>0</v>
      </c>
      <c r="BC10" s="356">
        <f t="shared" ref="BC10:BC44" si="4">IF(LOOKUP(BC$6,$E$6:$AR$6,$E10:$AR10)=$BR$8,1,0)</f>
        <v>0</v>
      </c>
      <c r="BD10" s="356">
        <f t="shared" ref="BD10:BD44" si="5">IF(LOOKUP(BD$6,$E$6:$AR$6,$E10:$AR10)=$BS$8,1,0)</f>
        <v>0</v>
      </c>
      <c r="BE10" s="356">
        <f t="shared" ref="BE10:BE44" si="6">IF(LOOKUP(BE$6,$E$6:$AR$6,$E10:$AR10)=$BR$8,1,0)</f>
        <v>0</v>
      </c>
      <c r="BF10" s="356">
        <f t="shared" ref="BF10:BF44" si="7">IF(LOOKUP(BF$6,$E$6:$AR$6,$E10:$AR10)=$BS$8,1,0)</f>
        <v>0</v>
      </c>
      <c r="BG10" s="356">
        <f t="shared" ref="BG10:BG44" si="8">IF(LOOKUP(BG$6,$E$6:$AR$6,$E10:$AR10)=$BR$8,1,0)</f>
        <v>0</v>
      </c>
      <c r="BH10" s="356">
        <f t="shared" ref="BH10:BH44" si="9">IF(LOOKUP(BH$6,$E$6:$AR$6,$E10:$AR10)=$BS$8,1,0)</f>
        <v>0</v>
      </c>
      <c r="BI10" s="356">
        <f t="shared" ref="BI10:BI44" si="10">IF(LOOKUP(BI$6,$E$6:$AR$6,$E10:$AR10)=$BR$8,1,0)</f>
        <v>0</v>
      </c>
      <c r="BJ10" s="356">
        <f t="shared" ref="BJ10:BJ44" si="11">IF(LOOKUP(BJ$6,$E$6:$AR$6,$E10:$AR10)=$BS$8,1,0)</f>
        <v>0</v>
      </c>
      <c r="BK10" s="356">
        <f t="shared" ref="BK10:BK44" si="12">IF(LOOKUP(BK$6,$E$6:$AR$6,$E10:$AR10)=$BR$8,1,0)</f>
        <v>0</v>
      </c>
      <c r="BL10" s="356">
        <f t="shared" ref="BL10:BL44" si="13">IF(LOOKUP(BL$6,$E$6:$AR$6,$E10:$AR10)=$BS$8,1,0)</f>
        <v>0</v>
      </c>
      <c r="BM10" s="356">
        <f t="shared" ref="BM10:BM44" si="14">IF(LOOKUP(BM$6,$E$6:$AR$6,$E10:$AR10)=$BR$8,1,0)</f>
        <v>0</v>
      </c>
      <c r="BN10" s="356">
        <f t="shared" ref="BN10:BN44" si="15">IF(LOOKUP(BN$6,$E$6:$AR$6,$E10:$AR10)=$BS$8,1,0)</f>
        <v>0</v>
      </c>
      <c r="BO10" s="356">
        <f t="shared" ref="BO10:BO44" si="16">IF(LOOKUP(BO$6,$E$6:$AV$6,$E10:$AV10)=$BR$8,1,0)</f>
        <v>0</v>
      </c>
      <c r="BP10" s="356">
        <f t="shared" ref="BP10:BP44" si="17">IF(LOOKUP(BP$6,$E$6:$AV$6,$E10:$AV10)=$BS$8,1,0)</f>
        <v>0</v>
      </c>
    </row>
    <row r="11" spans="2:72" ht="56.25" customHeight="1" x14ac:dyDescent="0.25">
      <c r="B11" s="567"/>
      <c r="C11" s="571" t="s">
        <v>342</v>
      </c>
      <c r="D11" s="572"/>
      <c r="E11" s="468"/>
      <c r="F11" s="322"/>
      <c r="G11" s="323"/>
      <c r="H11" s="322"/>
      <c r="J11" s="357"/>
      <c r="K11" s="322"/>
      <c r="L11" s="323"/>
      <c r="M11" s="322"/>
      <c r="O11" s="357"/>
      <c r="P11" s="322"/>
      <c r="Q11" s="323"/>
      <c r="R11" s="322"/>
      <c r="T11" s="357"/>
      <c r="U11" s="322"/>
      <c r="V11" s="323"/>
      <c r="W11" s="322"/>
      <c r="Y11" s="357"/>
      <c r="Z11" s="322"/>
      <c r="AA11" s="323"/>
      <c r="AB11" s="322"/>
      <c r="AD11" s="357"/>
      <c r="AE11" s="322"/>
      <c r="AF11" s="323"/>
      <c r="AG11" s="322"/>
      <c r="AI11" s="357"/>
      <c r="AJ11" s="322"/>
      <c r="AK11" s="323"/>
      <c r="AL11" s="322"/>
      <c r="AN11" s="357"/>
      <c r="AO11" s="322"/>
      <c r="AP11" s="323"/>
      <c r="AQ11" s="322"/>
      <c r="AS11" s="357"/>
      <c r="AT11" s="322"/>
      <c r="AU11" s="323"/>
      <c r="AV11" s="322"/>
      <c r="AY11" s="356">
        <f t="shared" si="0"/>
        <v>0</v>
      </c>
      <c r="AZ11" s="356">
        <f t="shared" si="1"/>
        <v>0</v>
      </c>
      <c r="BA11" s="356">
        <f t="shared" si="2"/>
        <v>0</v>
      </c>
      <c r="BB11" s="356">
        <f t="shared" si="3"/>
        <v>0</v>
      </c>
      <c r="BC11" s="356">
        <f t="shared" si="4"/>
        <v>0</v>
      </c>
      <c r="BD11" s="356">
        <f t="shared" si="5"/>
        <v>0</v>
      </c>
      <c r="BE11" s="356">
        <f t="shared" si="6"/>
        <v>0</v>
      </c>
      <c r="BF11" s="356">
        <f t="shared" si="7"/>
        <v>0</v>
      </c>
      <c r="BG11" s="356">
        <f t="shared" si="8"/>
        <v>0</v>
      </c>
      <c r="BH11" s="356">
        <f t="shared" si="9"/>
        <v>0</v>
      </c>
      <c r="BI11" s="356">
        <f t="shared" si="10"/>
        <v>0</v>
      </c>
      <c r="BJ11" s="356">
        <f t="shared" si="11"/>
        <v>0</v>
      </c>
      <c r="BK11" s="356">
        <f t="shared" si="12"/>
        <v>0</v>
      </c>
      <c r="BL11" s="356">
        <f t="shared" si="13"/>
        <v>0</v>
      </c>
      <c r="BM11" s="356">
        <f t="shared" si="14"/>
        <v>0</v>
      </c>
      <c r="BN11" s="356">
        <f t="shared" si="15"/>
        <v>0</v>
      </c>
      <c r="BO11" s="356">
        <f t="shared" si="16"/>
        <v>0</v>
      </c>
      <c r="BP11" s="356">
        <f t="shared" si="17"/>
        <v>0</v>
      </c>
    </row>
    <row r="12" spans="2:72" ht="50.25" customHeight="1" x14ac:dyDescent="0.25">
      <c r="B12" s="567"/>
      <c r="C12" s="571" t="s">
        <v>343</v>
      </c>
      <c r="D12" s="572"/>
      <c r="E12" s="468"/>
      <c r="F12" s="322"/>
      <c r="G12" s="323"/>
      <c r="H12" s="322"/>
      <c r="J12" s="357"/>
      <c r="K12" s="322"/>
      <c r="L12" s="323"/>
      <c r="M12" s="322"/>
      <c r="O12" s="357"/>
      <c r="P12" s="322"/>
      <c r="Q12" s="323"/>
      <c r="R12" s="322"/>
      <c r="T12" s="357"/>
      <c r="U12" s="322"/>
      <c r="V12" s="323"/>
      <c r="W12" s="322"/>
      <c r="Y12" s="357"/>
      <c r="Z12" s="322"/>
      <c r="AA12" s="323"/>
      <c r="AB12" s="322"/>
      <c r="AD12" s="357"/>
      <c r="AE12" s="322"/>
      <c r="AF12" s="323"/>
      <c r="AG12" s="322"/>
      <c r="AI12" s="357"/>
      <c r="AJ12" s="322"/>
      <c r="AK12" s="323"/>
      <c r="AL12" s="322"/>
      <c r="AN12" s="357"/>
      <c r="AO12" s="322"/>
      <c r="AP12" s="323"/>
      <c r="AQ12" s="322"/>
      <c r="AS12" s="357"/>
      <c r="AT12" s="322"/>
      <c r="AU12" s="323"/>
      <c r="AV12" s="322"/>
      <c r="AY12" s="356">
        <f t="shared" si="0"/>
        <v>0</v>
      </c>
      <c r="AZ12" s="356">
        <f t="shared" si="1"/>
        <v>0</v>
      </c>
      <c r="BA12" s="356">
        <f t="shared" si="2"/>
        <v>0</v>
      </c>
      <c r="BB12" s="356">
        <f t="shared" si="3"/>
        <v>0</v>
      </c>
      <c r="BC12" s="356">
        <f t="shared" si="4"/>
        <v>0</v>
      </c>
      <c r="BD12" s="356">
        <f t="shared" si="5"/>
        <v>0</v>
      </c>
      <c r="BE12" s="356">
        <f t="shared" si="6"/>
        <v>0</v>
      </c>
      <c r="BF12" s="356">
        <f t="shared" si="7"/>
        <v>0</v>
      </c>
      <c r="BG12" s="356">
        <f t="shared" si="8"/>
        <v>0</v>
      </c>
      <c r="BH12" s="356">
        <f t="shared" si="9"/>
        <v>0</v>
      </c>
      <c r="BI12" s="356">
        <f t="shared" si="10"/>
        <v>0</v>
      </c>
      <c r="BJ12" s="356">
        <f t="shared" si="11"/>
        <v>0</v>
      </c>
      <c r="BK12" s="356">
        <f t="shared" si="12"/>
        <v>0</v>
      </c>
      <c r="BL12" s="356">
        <f t="shared" si="13"/>
        <v>0</v>
      </c>
      <c r="BM12" s="356">
        <f t="shared" si="14"/>
        <v>0</v>
      </c>
      <c r="BN12" s="356">
        <f t="shared" si="15"/>
        <v>0</v>
      </c>
      <c r="BO12" s="356">
        <f t="shared" si="16"/>
        <v>0</v>
      </c>
      <c r="BP12" s="356">
        <f t="shared" si="17"/>
        <v>0</v>
      </c>
    </row>
    <row r="13" spans="2:72" ht="50.25" customHeight="1" x14ac:dyDescent="0.25">
      <c r="B13" s="567"/>
      <c r="C13" s="571" t="s">
        <v>344</v>
      </c>
      <c r="D13" s="572"/>
      <c r="E13" s="468"/>
      <c r="F13" s="322"/>
      <c r="G13" s="323"/>
      <c r="H13" s="322"/>
      <c r="J13" s="357"/>
      <c r="K13" s="322"/>
      <c r="L13" s="323"/>
      <c r="M13" s="322"/>
      <c r="O13" s="357"/>
      <c r="P13" s="322"/>
      <c r="Q13" s="323"/>
      <c r="R13" s="322"/>
      <c r="T13" s="357"/>
      <c r="U13" s="322"/>
      <c r="V13" s="323"/>
      <c r="W13" s="322"/>
      <c r="Y13" s="357"/>
      <c r="Z13" s="322"/>
      <c r="AA13" s="323"/>
      <c r="AB13" s="322"/>
      <c r="AD13" s="357"/>
      <c r="AE13" s="322"/>
      <c r="AF13" s="323"/>
      <c r="AG13" s="322"/>
      <c r="AI13" s="357"/>
      <c r="AJ13" s="322"/>
      <c r="AK13" s="323"/>
      <c r="AL13" s="322"/>
      <c r="AN13" s="357"/>
      <c r="AO13" s="322"/>
      <c r="AP13" s="323"/>
      <c r="AQ13" s="322"/>
      <c r="AS13" s="357"/>
      <c r="AT13" s="322"/>
      <c r="AU13" s="323"/>
      <c r="AV13" s="322"/>
      <c r="AY13" s="356">
        <f t="shared" si="0"/>
        <v>0</v>
      </c>
      <c r="AZ13" s="356">
        <f t="shared" si="1"/>
        <v>0</v>
      </c>
      <c r="BA13" s="356">
        <f t="shared" si="2"/>
        <v>0</v>
      </c>
      <c r="BB13" s="356">
        <f t="shared" si="3"/>
        <v>0</v>
      </c>
      <c r="BC13" s="356">
        <f t="shared" si="4"/>
        <v>0</v>
      </c>
      <c r="BD13" s="356">
        <f t="shared" si="5"/>
        <v>0</v>
      </c>
      <c r="BE13" s="356">
        <f t="shared" si="6"/>
        <v>0</v>
      </c>
      <c r="BF13" s="356">
        <f t="shared" si="7"/>
        <v>0</v>
      </c>
      <c r="BG13" s="356">
        <f t="shared" si="8"/>
        <v>0</v>
      </c>
      <c r="BH13" s="356">
        <f t="shared" si="9"/>
        <v>0</v>
      </c>
      <c r="BI13" s="356">
        <f t="shared" si="10"/>
        <v>0</v>
      </c>
      <c r="BJ13" s="356">
        <f t="shared" si="11"/>
        <v>0</v>
      </c>
      <c r="BK13" s="356">
        <f t="shared" si="12"/>
        <v>0</v>
      </c>
      <c r="BL13" s="356">
        <f t="shared" si="13"/>
        <v>0</v>
      </c>
      <c r="BM13" s="356">
        <f t="shared" si="14"/>
        <v>0</v>
      </c>
      <c r="BN13" s="356">
        <f t="shared" si="15"/>
        <v>0</v>
      </c>
      <c r="BO13" s="356">
        <f t="shared" si="16"/>
        <v>0</v>
      </c>
      <c r="BP13" s="356">
        <f t="shared" si="17"/>
        <v>0</v>
      </c>
    </row>
    <row r="14" spans="2:72" ht="50.25" customHeight="1" x14ac:dyDescent="0.25">
      <c r="B14" s="567"/>
      <c r="C14" s="571" t="s">
        <v>345</v>
      </c>
      <c r="D14" s="572"/>
      <c r="E14" s="468"/>
      <c r="F14" s="322"/>
      <c r="G14" s="323"/>
      <c r="H14" s="322"/>
      <c r="J14" s="357"/>
      <c r="K14" s="322"/>
      <c r="L14" s="323"/>
      <c r="M14" s="322"/>
      <c r="O14" s="357"/>
      <c r="P14" s="322"/>
      <c r="Q14" s="323"/>
      <c r="R14" s="322"/>
      <c r="T14" s="357"/>
      <c r="U14" s="322"/>
      <c r="V14" s="323"/>
      <c r="W14" s="322"/>
      <c r="Y14" s="357"/>
      <c r="Z14" s="322"/>
      <c r="AA14" s="323"/>
      <c r="AB14" s="322"/>
      <c r="AD14" s="357"/>
      <c r="AE14" s="322"/>
      <c r="AF14" s="323"/>
      <c r="AG14" s="322"/>
      <c r="AI14" s="357"/>
      <c r="AJ14" s="322"/>
      <c r="AK14" s="323"/>
      <c r="AL14" s="322"/>
      <c r="AN14" s="357"/>
      <c r="AO14" s="322"/>
      <c r="AP14" s="323"/>
      <c r="AQ14" s="322"/>
      <c r="AS14" s="357"/>
      <c r="AT14" s="322"/>
      <c r="AU14" s="323"/>
      <c r="AV14" s="322"/>
      <c r="AY14" s="356">
        <f t="shared" si="0"/>
        <v>0</v>
      </c>
      <c r="AZ14" s="356">
        <f t="shared" si="1"/>
        <v>0</v>
      </c>
      <c r="BA14" s="356">
        <f t="shared" si="2"/>
        <v>0</v>
      </c>
      <c r="BB14" s="356">
        <f t="shared" si="3"/>
        <v>0</v>
      </c>
      <c r="BC14" s="356">
        <f t="shared" si="4"/>
        <v>0</v>
      </c>
      <c r="BD14" s="356">
        <f t="shared" si="5"/>
        <v>0</v>
      </c>
      <c r="BE14" s="356">
        <f t="shared" si="6"/>
        <v>0</v>
      </c>
      <c r="BF14" s="356">
        <f t="shared" si="7"/>
        <v>0</v>
      </c>
      <c r="BG14" s="356">
        <f t="shared" si="8"/>
        <v>0</v>
      </c>
      <c r="BH14" s="356">
        <f t="shared" si="9"/>
        <v>0</v>
      </c>
      <c r="BI14" s="356">
        <f t="shared" si="10"/>
        <v>0</v>
      </c>
      <c r="BJ14" s="356">
        <f t="shared" si="11"/>
        <v>0</v>
      </c>
      <c r="BK14" s="356">
        <f t="shared" si="12"/>
        <v>0</v>
      </c>
      <c r="BL14" s="356">
        <f t="shared" si="13"/>
        <v>0</v>
      </c>
      <c r="BM14" s="356">
        <f t="shared" si="14"/>
        <v>0</v>
      </c>
      <c r="BN14" s="356">
        <f t="shared" si="15"/>
        <v>0</v>
      </c>
      <c r="BO14" s="356">
        <f t="shared" si="16"/>
        <v>0</v>
      </c>
      <c r="BP14" s="356">
        <f t="shared" si="17"/>
        <v>0</v>
      </c>
    </row>
    <row r="15" spans="2:72" ht="50.25" customHeight="1" x14ac:dyDescent="0.25">
      <c r="B15" s="567"/>
      <c r="C15" s="571" t="s">
        <v>346</v>
      </c>
      <c r="D15" s="572"/>
      <c r="E15" s="468"/>
      <c r="F15" s="322"/>
      <c r="G15" s="323"/>
      <c r="H15" s="322"/>
      <c r="J15" s="357"/>
      <c r="K15" s="322"/>
      <c r="L15" s="323"/>
      <c r="M15" s="322"/>
      <c r="O15" s="357"/>
      <c r="P15" s="322"/>
      <c r="Q15" s="323"/>
      <c r="R15" s="322"/>
      <c r="T15" s="357"/>
      <c r="U15" s="322"/>
      <c r="V15" s="323"/>
      <c r="W15" s="322"/>
      <c r="Y15" s="357"/>
      <c r="Z15" s="322"/>
      <c r="AA15" s="323"/>
      <c r="AB15" s="322"/>
      <c r="AD15" s="357"/>
      <c r="AE15" s="322"/>
      <c r="AF15" s="323"/>
      <c r="AG15" s="322"/>
      <c r="AI15" s="357"/>
      <c r="AJ15" s="322"/>
      <c r="AK15" s="323"/>
      <c r="AL15" s="322"/>
      <c r="AN15" s="357"/>
      <c r="AO15" s="322"/>
      <c r="AP15" s="323"/>
      <c r="AQ15" s="322"/>
      <c r="AS15" s="357"/>
      <c r="AT15" s="322"/>
      <c r="AU15" s="323"/>
      <c r="AV15" s="322"/>
      <c r="AY15" s="356">
        <f t="shared" si="0"/>
        <v>0</v>
      </c>
      <c r="AZ15" s="356">
        <f t="shared" si="1"/>
        <v>0</v>
      </c>
      <c r="BA15" s="356">
        <f t="shared" si="2"/>
        <v>0</v>
      </c>
      <c r="BB15" s="356">
        <f t="shared" si="3"/>
        <v>0</v>
      </c>
      <c r="BC15" s="356">
        <f t="shared" si="4"/>
        <v>0</v>
      </c>
      <c r="BD15" s="356">
        <f t="shared" si="5"/>
        <v>0</v>
      </c>
      <c r="BE15" s="356">
        <f t="shared" si="6"/>
        <v>0</v>
      </c>
      <c r="BF15" s="356">
        <f t="shared" si="7"/>
        <v>0</v>
      </c>
      <c r="BG15" s="356">
        <f t="shared" si="8"/>
        <v>0</v>
      </c>
      <c r="BH15" s="356">
        <f t="shared" si="9"/>
        <v>0</v>
      </c>
      <c r="BI15" s="356">
        <f t="shared" si="10"/>
        <v>0</v>
      </c>
      <c r="BJ15" s="356">
        <f t="shared" si="11"/>
        <v>0</v>
      </c>
      <c r="BK15" s="356">
        <f t="shared" si="12"/>
        <v>0</v>
      </c>
      <c r="BL15" s="356">
        <f t="shared" si="13"/>
        <v>0</v>
      </c>
      <c r="BM15" s="356">
        <f t="shared" si="14"/>
        <v>0</v>
      </c>
      <c r="BN15" s="356">
        <f t="shared" si="15"/>
        <v>0</v>
      </c>
      <c r="BO15" s="356">
        <f t="shared" si="16"/>
        <v>0</v>
      </c>
      <c r="BP15" s="356">
        <f t="shared" si="17"/>
        <v>0</v>
      </c>
    </row>
    <row r="16" spans="2:72" ht="50.25" customHeight="1" x14ac:dyDescent="0.25">
      <c r="B16" s="567"/>
      <c r="C16" s="571" t="s">
        <v>347</v>
      </c>
      <c r="D16" s="572"/>
      <c r="E16" s="468"/>
      <c r="F16" s="322"/>
      <c r="G16" s="323"/>
      <c r="H16" s="322"/>
      <c r="J16" s="357"/>
      <c r="K16" s="322"/>
      <c r="L16" s="323"/>
      <c r="M16" s="322"/>
      <c r="N16" s="25"/>
      <c r="O16" s="357"/>
      <c r="P16" s="322"/>
      <c r="Q16" s="323"/>
      <c r="R16" s="322"/>
      <c r="S16" s="25"/>
      <c r="T16" s="357"/>
      <c r="U16" s="322"/>
      <c r="V16" s="323"/>
      <c r="W16" s="322"/>
      <c r="Y16" s="357"/>
      <c r="Z16" s="322"/>
      <c r="AA16" s="323"/>
      <c r="AB16" s="322"/>
      <c r="AD16" s="357"/>
      <c r="AE16" s="322"/>
      <c r="AF16" s="323"/>
      <c r="AG16" s="322"/>
      <c r="AI16" s="357"/>
      <c r="AJ16" s="322"/>
      <c r="AK16" s="323"/>
      <c r="AL16" s="322"/>
      <c r="AN16" s="357"/>
      <c r="AO16" s="322"/>
      <c r="AP16" s="323"/>
      <c r="AQ16" s="322"/>
      <c r="AS16" s="357"/>
      <c r="AT16" s="322"/>
      <c r="AU16" s="323"/>
      <c r="AV16" s="322"/>
      <c r="AY16" s="356">
        <f t="shared" si="0"/>
        <v>0</v>
      </c>
      <c r="AZ16" s="356">
        <f t="shared" si="1"/>
        <v>0</v>
      </c>
      <c r="BA16" s="356">
        <f t="shared" si="2"/>
        <v>0</v>
      </c>
      <c r="BB16" s="356">
        <f t="shared" si="3"/>
        <v>0</v>
      </c>
      <c r="BC16" s="356">
        <f t="shared" si="4"/>
        <v>0</v>
      </c>
      <c r="BD16" s="356">
        <f t="shared" si="5"/>
        <v>0</v>
      </c>
      <c r="BE16" s="356">
        <f t="shared" si="6"/>
        <v>0</v>
      </c>
      <c r="BF16" s="356">
        <f t="shared" si="7"/>
        <v>0</v>
      </c>
      <c r="BG16" s="356">
        <f t="shared" si="8"/>
        <v>0</v>
      </c>
      <c r="BH16" s="356">
        <f t="shared" si="9"/>
        <v>0</v>
      </c>
      <c r="BI16" s="356">
        <f t="shared" si="10"/>
        <v>0</v>
      </c>
      <c r="BJ16" s="356">
        <f t="shared" si="11"/>
        <v>0</v>
      </c>
      <c r="BK16" s="356">
        <f t="shared" si="12"/>
        <v>0</v>
      </c>
      <c r="BL16" s="356">
        <f t="shared" si="13"/>
        <v>0</v>
      </c>
      <c r="BM16" s="356">
        <f t="shared" si="14"/>
        <v>0</v>
      </c>
      <c r="BN16" s="356">
        <f t="shared" si="15"/>
        <v>0</v>
      </c>
      <c r="BO16" s="356">
        <f t="shared" si="16"/>
        <v>0</v>
      </c>
      <c r="BP16" s="356">
        <f t="shared" si="17"/>
        <v>0</v>
      </c>
    </row>
    <row r="17" spans="2:68" ht="50.25" customHeight="1" x14ac:dyDescent="0.25">
      <c r="B17" s="567"/>
      <c r="C17" s="571" t="s">
        <v>348</v>
      </c>
      <c r="D17" s="572"/>
      <c r="E17" s="468"/>
      <c r="F17" s="322"/>
      <c r="G17" s="323"/>
      <c r="H17" s="322"/>
      <c r="J17" s="357"/>
      <c r="K17" s="322"/>
      <c r="L17" s="323"/>
      <c r="M17" s="322"/>
      <c r="N17" s="25"/>
      <c r="O17" s="357"/>
      <c r="P17" s="322"/>
      <c r="Q17" s="323"/>
      <c r="R17" s="322"/>
      <c r="S17" s="25"/>
      <c r="T17" s="357"/>
      <c r="U17" s="322"/>
      <c r="V17" s="323"/>
      <c r="W17" s="322"/>
      <c r="Y17" s="357"/>
      <c r="Z17" s="322"/>
      <c r="AA17" s="323"/>
      <c r="AB17" s="322"/>
      <c r="AD17" s="357"/>
      <c r="AE17" s="322"/>
      <c r="AF17" s="323"/>
      <c r="AG17" s="322"/>
      <c r="AI17" s="357"/>
      <c r="AJ17" s="322"/>
      <c r="AK17" s="323"/>
      <c r="AL17" s="322"/>
      <c r="AN17" s="357"/>
      <c r="AO17" s="322"/>
      <c r="AP17" s="323"/>
      <c r="AQ17" s="322"/>
      <c r="AS17" s="357"/>
      <c r="AT17" s="322"/>
      <c r="AU17" s="323"/>
      <c r="AV17" s="322"/>
      <c r="AY17" s="356">
        <f t="shared" si="0"/>
        <v>0</v>
      </c>
      <c r="AZ17" s="356">
        <f t="shared" si="1"/>
        <v>0</v>
      </c>
      <c r="BA17" s="356">
        <f t="shared" si="2"/>
        <v>0</v>
      </c>
      <c r="BB17" s="356">
        <f t="shared" si="3"/>
        <v>0</v>
      </c>
      <c r="BC17" s="356">
        <f t="shared" si="4"/>
        <v>0</v>
      </c>
      <c r="BD17" s="356">
        <f t="shared" si="5"/>
        <v>0</v>
      </c>
      <c r="BE17" s="356">
        <f t="shared" si="6"/>
        <v>0</v>
      </c>
      <c r="BF17" s="356">
        <f t="shared" si="7"/>
        <v>0</v>
      </c>
      <c r="BG17" s="356">
        <f t="shared" si="8"/>
        <v>0</v>
      </c>
      <c r="BH17" s="356">
        <f t="shared" si="9"/>
        <v>0</v>
      </c>
      <c r="BI17" s="356">
        <f t="shared" si="10"/>
        <v>0</v>
      </c>
      <c r="BJ17" s="356">
        <f t="shared" si="11"/>
        <v>0</v>
      </c>
      <c r="BK17" s="356">
        <f t="shared" si="12"/>
        <v>0</v>
      </c>
      <c r="BL17" s="356">
        <f t="shared" si="13"/>
        <v>0</v>
      </c>
      <c r="BM17" s="356">
        <f t="shared" si="14"/>
        <v>0</v>
      </c>
      <c r="BN17" s="356">
        <f t="shared" si="15"/>
        <v>0</v>
      </c>
      <c r="BO17" s="356">
        <f t="shared" si="16"/>
        <v>0</v>
      </c>
      <c r="BP17" s="356">
        <f t="shared" si="17"/>
        <v>0</v>
      </c>
    </row>
    <row r="18" spans="2:68" ht="45.65" customHeight="1" x14ac:dyDescent="0.25">
      <c r="B18" s="567"/>
      <c r="C18" s="576" t="s">
        <v>349</v>
      </c>
      <c r="D18" s="576"/>
      <c r="E18" s="583"/>
      <c r="F18" s="581"/>
      <c r="G18" s="577"/>
      <c r="H18" s="577"/>
      <c r="J18" s="579"/>
      <c r="K18" s="581"/>
      <c r="L18" s="577"/>
      <c r="M18" s="577"/>
      <c r="O18" s="579"/>
      <c r="P18" s="581"/>
      <c r="Q18" s="577"/>
      <c r="R18" s="577"/>
      <c r="T18" s="579"/>
      <c r="U18" s="581"/>
      <c r="V18" s="577"/>
      <c r="W18" s="577"/>
      <c r="Y18" s="579"/>
      <c r="Z18" s="581"/>
      <c r="AA18" s="577"/>
      <c r="AB18" s="577"/>
      <c r="AD18" s="579"/>
      <c r="AE18" s="581"/>
      <c r="AF18" s="577"/>
      <c r="AG18" s="577"/>
      <c r="AI18" s="579"/>
      <c r="AJ18" s="581"/>
      <c r="AK18" s="577"/>
      <c r="AL18" s="577"/>
      <c r="AN18" s="579"/>
      <c r="AO18" s="581"/>
      <c r="AP18" s="577"/>
      <c r="AQ18" s="577"/>
      <c r="AS18" s="579"/>
      <c r="AT18" s="581"/>
      <c r="AU18" s="577"/>
      <c r="AV18" s="577"/>
      <c r="AY18" s="356">
        <f t="shared" si="0"/>
        <v>0</v>
      </c>
      <c r="AZ18" s="356">
        <f t="shared" si="1"/>
        <v>0</v>
      </c>
      <c r="BA18" s="356">
        <f t="shared" si="2"/>
        <v>0</v>
      </c>
      <c r="BB18" s="356">
        <f t="shared" si="3"/>
        <v>0</v>
      </c>
      <c r="BC18" s="356">
        <f t="shared" si="4"/>
        <v>0</v>
      </c>
      <c r="BD18" s="356">
        <f t="shared" si="5"/>
        <v>0</v>
      </c>
      <c r="BE18" s="356">
        <f t="shared" si="6"/>
        <v>0</v>
      </c>
      <c r="BF18" s="356">
        <f t="shared" si="7"/>
        <v>0</v>
      </c>
      <c r="BG18" s="356">
        <f t="shared" si="8"/>
        <v>0</v>
      </c>
      <c r="BH18" s="356">
        <f t="shared" si="9"/>
        <v>0</v>
      </c>
      <c r="BI18" s="356">
        <f t="shared" si="10"/>
        <v>0</v>
      </c>
      <c r="BJ18" s="356">
        <f t="shared" si="11"/>
        <v>0</v>
      </c>
      <c r="BK18" s="356">
        <f t="shared" si="12"/>
        <v>0</v>
      </c>
      <c r="BL18" s="356">
        <f t="shared" si="13"/>
        <v>0</v>
      </c>
      <c r="BM18" s="356">
        <f t="shared" si="14"/>
        <v>0</v>
      </c>
      <c r="BN18" s="356">
        <f t="shared" si="15"/>
        <v>0</v>
      </c>
      <c r="BO18" s="356">
        <f t="shared" si="16"/>
        <v>0</v>
      </c>
      <c r="BP18" s="356">
        <f t="shared" si="17"/>
        <v>0</v>
      </c>
    </row>
    <row r="19" spans="2:68" ht="12.75" customHeight="1" x14ac:dyDescent="0.25">
      <c r="B19" s="567"/>
      <c r="C19" s="587" t="s">
        <v>265</v>
      </c>
      <c r="D19" s="587"/>
      <c r="E19" s="584"/>
      <c r="F19" s="582"/>
      <c r="G19" s="578"/>
      <c r="H19" s="578"/>
      <c r="J19" s="580"/>
      <c r="K19" s="582"/>
      <c r="L19" s="578"/>
      <c r="M19" s="578"/>
      <c r="O19" s="580"/>
      <c r="P19" s="582"/>
      <c r="Q19" s="578"/>
      <c r="R19" s="578"/>
      <c r="T19" s="580"/>
      <c r="U19" s="582"/>
      <c r="V19" s="578"/>
      <c r="W19" s="578"/>
      <c r="Y19" s="580"/>
      <c r="Z19" s="582"/>
      <c r="AA19" s="578"/>
      <c r="AB19" s="578"/>
      <c r="AD19" s="580"/>
      <c r="AE19" s="582"/>
      <c r="AF19" s="578"/>
      <c r="AG19" s="578"/>
      <c r="AI19" s="580"/>
      <c r="AJ19" s="582"/>
      <c r="AK19" s="578"/>
      <c r="AL19" s="578"/>
      <c r="AN19" s="580"/>
      <c r="AO19" s="582"/>
      <c r="AP19" s="578"/>
      <c r="AQ19" s="578"/>
      <c r="AS19" s="580"/>
      <c r="AT19" s="582"/>
      <c r="AU19" s="578"/>
      <c r="AV19" s="578"/>
      <c r="AY19" s="356">
        <f t="shared" si="0"/>
        <v>0</v>
      </c>
      <c r="AZ19" s="356">
        <f t="shared" si="1"/>
        <v>0</v>
      </c>
      <c r="BA19" s="356">
        <f t="shared" si="2"/>
        <v>0</v>
      </c>
      <c r="BB19" s="356">
        <f t="shared" si="3"/>
        <v>0</v>
      </c>
      <c r="BC19" s="356">
        <f t="shared" si="4"/>
        <v>0</v>
      </c>
      <c r="BD19" s="356">
        <f t="shared" si="5"/>
        <v>0</v>
      </c>
      <c r="BE19" s="356">
        <f t="shared" si="6"/>
        <v>0</v>
      </c>
      <c r="BF19" s="356">
        <f t="shared" si="7"/>
        <v>0</v>
      </c>
      <c r="BG19" s="356">
        <f t="shared" si="8"/>
        <v>0</v>
      </c>
      <c r="BH19" s="356">
        <f t="shared" si="9"/>
        <v>0</v>
      </c>
      <c r="BI19" s="356">
        <f t="shared" si="10"/>
        <v>0</v>
      </c>
      <c r="BJ19" s="356">
        <f t="shared" si="11"/>
        <v>0</v>
      </c>
      <c r="BK19" s="356">
        <f t="shared" si="12"/>
        <v>0</v>
      </c>
      <c r="BL19" s="356">
        <f t="shared" si="13"/>
        <v>0</v>
      </c>
      <c r="BM19" s="356">
        <f t="shared" si="14"/>
        <v>0</v>
      </c>
      <c r="BN19" s="356">
        <f t="shared" si="15"/>
        <v>0</v>
      </c>
      <c r="BO19" s="356">
        <f t="shared" si="16"/>
        <v>0</v>
      </c>
      <c r="BP19" s="356">
        <f t="shared" si="17"/>
        <v>0</v>
      </c>
    </row>
    <row r="20" spans="2:68" ht="69.650000000000006" customHeight="1" thickBot="1" x14ac:dyDescent="0.3">
      <c r="B20" s="568"/>
      <c r="C20" s="588" t="s">
        <v>350</v>
      </c>
      <c r="D20" s="589"/>
      <c r="E20" s="469"/>
      <c r="F20" s="325"/>
      <c r="G20" s="326"/>
      <c r="H20" s="326"/>
      <c r="J20" s="324"/>
      <c r="K20" s="325"/>
      <c r="L20" s="326"/>
      <c r="M20" s="326"/>
      <c r="O20" s="324"/>
      <c r="P20" s="325"/>
      <c r="Q20" s="326"/>
      <c r="R20" s="326"/>
      <c r="T20" s="324"/>
      <c r="U20" s="325"/>
      <c r="V20" s="326"/>
      <c r="W20" s="326"/>
      <c r="Y20" s="324"/>
      <c r="Z20" s="325"/>
      <c r="AA20" s="326"/>
      <c r="AB20" s="326"/>
      <c r="AD20" s="324"/>
      <c r="AE20" s="325"/>
      <c r="AF20" s="326"/>
      <c r="AG20" s="326"/>
      <c r="AI20" s="324"/>
      <c r="AJ20" s="325"/>
      <c r="AK20" s="326"/>
      <c r="AL20" s="326"/>
      <c r="AN20" s="324"/>
      <c r="AO20" s="325"/>
      <c r="AP20" s="326"/>
      <c r="AQ20" s="326"/>
      <c r="AS20" s="324"/>
      <c r="AT20" s="325"/>
      <c r="AU20" s="326"/>
      <c r="AV20" s="326"/>
      <c r="AY20" s="356">
        <f t="shared" si="0"/>
        <v>0</v>
      </c>
      <c r="AZ20" s="356">
        <f t="shared" si="1"/>
        <v>0</v>
      </c>
      <c r="BA20" s="356">
        <f t="shared" si="2"/>
        <v>0</v>
      </c>
      <c r="BB20" s="356">
        <f t="shared" si="3"/>
        <v>0</v>
      </c>
      <c r="BC20" s="356">
        <f t="shared" si="4"/>
        <v>0</v>
      </c>
      <c r="BD20" s="356">
        <f t="shared" si="5"/>
        <v>0</v>
      </c>
      <c r="BE20" s="356">
        <f t="shared" si="6"/>
        <v>0</v>
      </c>
      <c r="BF20" s="356">
        <f t="shared" si="7"/>
        <v>0</v>
      </c>
      <c r="BG20" s="356">
        <f t="shared" si="8"/>
        <v>0</v>
      </c>
      <c r="BH20" s="356">
        <f t="shared" si="9"/>
        <v>0</v>
      </c>
      <c r="BI20" s="356">
        <f t="shared" si="10"/>
        <v>0</v>
      </c>
      <c r="BJ20" s="356">
        <f t="shared" si="11"/>
        <v>0</v>
      </c>
      <c r="BK20" s="356">
        <f t="shared" si="12"/>
        <v>0</v>
      </c>
      <c r="BL20" s="356">
        <f t="shared" si="13"/>
        <v>0</v>
      </c>
      <c r="BM20" s="356">
        <f t="shared" si="14"/>
        <v>0</v>
      </c>
      <c r="BN20" s="356">
        <f t="shared" si="15"/>
        <v>0</v>
      </c>
      <c r="BO20" s="356">
        <f t="shared" si="16"/>
        <v>0</v>
      </c>
      <c r="BP20" s="356">
        <f t="shared" si="17"/>
        <v>0</v>
      </c>
    </row>
    <row r="21" spans="2:68" ht="50.25" customHeight="1" x14ac:dyDescent="0.25">
      <c r="B21" s="566" t="s">
        <v>227</v>
      </c>
      <c r="C21" s="591" t="s">
        <v>351</v>
      </c>
      <c r="D21" s="570"/>
      <c r="E21" s="468"/>
      <c r="F21" s="327"/>
      <c r="G21" s="358"/>
      <c r="H21" s="358"/>
      <c r="J21" s="357"/>
      <c r="K21" s="327"/>
      <c r="L21" s="358"/>
      <c r="M21" s="358"/>
      <c r="O21" s="357"/>
      <c r="P21" s="327"/>
      <c r="Q21" s="358"/>
      <c r="R21" s="358"/>
      <c r="T21" s="357"/>
      <c r="U21" s="327"/>
      <c r="V21" s="358"/>
      <c r="W21" s="358"/>
      <c r="Y21" s="357"/>
      <c r="Z21" s="327"/>
      <c r="AA21" s="358"/>
      <c r="AB21" s="358"/>
      <c r="AD21" s="357"/>
      <c r="AE21" s="327"/>
      <c r="AF21" s="358"/>
      <c r="AG21" s="358"/>
      <c r="AI21" s="357"/>
      <c r="AJ21" s="327"/>
      <c r="AK21" s="358"/>
      <c r="AL21" s="358"/>
      <c r="AN21" s="357"/>
      <c r="AO21" s="327"/>
      <c r="AP21" s="358"/>
      <c r="AQ21" s="358"/>
      <c r="AS21" s="357"/>
      <c r="AT21" s="327"/>
      <c r="AU21" s="358"/>
      <c r="AV21" s="358"/>
      <c r="AY21" s="356">
        <f t="shared" si="0"/>
        <v>0</v>
      </c>
      <c r="AZ21" s="356">
        <f t="shared" si="1"/>
        <v>0</v>
      </c>
      <c r="BA21" s="356">
        <f t="shared" si="2"/>
        <v>0</v>
      </c>
      <c r="BB21" s="356">
        <f t="shared" si="3"/>
        <v>0</v>
      </c>
      <c r="BC21" s="356">
        <f t="shared" si="4"/>
        <v>0</v>
      </c>
      <c r="BD21" s="356">
        <f t="shared" si="5"/>
        <v>0</v>
      </c>
      <c r="BE21" s="356">
        <f t="shared" si="6"/>
        <v>0</v>
      </c>
      <c r="BF21" s="356">
        <f t="shared" si="7"/>
        <v>0</v>
      </c>
      <c r="BG21" s="356">
        <f t="shared" si="8"/>
        <v>0</v>
      </c>
      <c r="BH21" s="356">
        <f t="shared" si="9"/>
        <v>0</v>
      </c>
      <c r="BI21" s="356">
        <f t="shared" si="10"/>
        <v>0</v>
      </c>
      <c r="BJ21" s="356">
        <f t="shared" si="11"/>
        <v>0</v>
      </c>
      <c r="BK21" s="356">
        <f t="shared" si="12"/>
        <v>0</v>
      </c>
      <c r="BL21" s="356">
        <f t="shared" si="13"/>
        <v>0</v>
      </c>
      <c r="BM21" s="356">
        <f t="shared" si="14"/>
        <v>0</v>
      </c>
      <c r="BN21" s="356">
        <f t="shared" si="15"/>
        <v>0</v>
      </c>
      <c r="BO21" s="356">
        <f t="shared" si="16"/>
        <v>0</v>
      </c>
      <c r="BP21" s="356">
        <f t="shared" si="17"/>
        <v>0</v>
      </c>
    </row>
    <row r="22" spans="2:68" ht="50.25" customHeight="1" x14ac:dyDescent="0.25">
      <c r="B22" s="567"/>
      <c r="C22" s="592" t="s">
        <v>352</v>
      </c>
      <c r="D22" s="593"/>
      <c r="E22" s="468"/>
      <c r="F22" s="328"/>
      <c r="G22" s="323"/>
      <c r="H22" s="323"/>
      <c r="J22" s="357"/>
      <c r="K22" s="328"/>
      <c r="L22" s="323"/>
      <c r="M22" s="323"/>
      <c r="O22" s="357"/>
      <c r="P22" s="328"/>
      <c r="Q22" s="323"/>
      <c r="R22" s="323"/>
      <c r="T22" s="357"/>
      <c r="U22" s="328"/>
      <c r="V22" s="323"/>
      <c r="W22" s="323"/>
      <c r="Y22" s="357"/>
      <c r="Z22" s="328"/>
      <c r="AA22" s="323"/>
      <c r="AB22" s="323"/>
      <c r="AD22" s="357"/>
      <c r="AE22" s="328"/>
      <c r="AF22" s="323"/>
      <c r="AG22" s="323"/>
      <c r="AI22" s="357"/>
      <c r="AJ22" s="328"/>
      <c r="AK22" s="323"/>
      <c r="AL22" s="323"/>
      <c r="AN22" s="357"/>
      <c r="AO22" s="328"/>
      <c r="AP22" s="323"/>
      <c r="AQ22" s="323"/>
      <c r="AS22" s="357"/>
      <c r="AT22" s="328"/>
      <c r="AU22" s="323"/>
      <c r="AV22" s="323"/>
      <c r="AY22" s="356">
        <f t="shared" si="0"/>
        <v>0</v>
      </c>
      <c r="AZ22" s="356">
        <f t="shared" si="1"/>
        <v>0</v>
      </c>
      <c r="BA22" s="356">
        <f t="shared" si="2"/>
        <v>0</v>
      </c>
      <c r="BB22" s="356">
        <f t="shared" si="3"/>
        <v>0</v>
      </c>
      <c r="BC22" s="356">
        <f t="shared" si="4"/>
        <v>0</v>
      </c>
      <c r="BD22" s="356">
        <f t="shared" si="5"/>
        <v>0</v>
      </c>
      <c r="BE22" s="356">
        <f t="shared" si="6"/>
        <v>0</v>
      </c>
      <c r="BF22" s="356">
        <f t="shared" si="7"/>
        <v>0</v>
      </c>
      <c r="BG22" s="356">
        <f t="shared" si="8"/>
        <v>0</v>
      </c>
      <c r="BH22" s="356">
        <f t="shared" si="9"/>
        <v>0</v>
      </c>
      <c r="BI22" s="356">
        <f t="shared" si="10"/>
        <v>0</v>
      </c>
      <c r="BJ22" s="356">
        <f t="shared" si="11"/>
        <v>0</v>
      </c>
      <c r="BK22" s="356">
        <f t="shared" si="12"/>
        <v>0</v>
      </c>
      <c r="BL22" s="356">
        <f t="shared" si="13"/>
        <v>0</v>
      </c>
      <c r="BM22" s="356">
        <f t="shared" si="14"/>
        <v>0</v>
      </c>
      <c r="BN22" s="356">
        <f t="shared" si="15"/>
        <v>0</v>
      </c>
      <c r="BO22" s="356">
        <f t="shared" si="16"/>
        <v>0</v>
      </c>
      <c r="BP22" s="356">
        <f t="shared" si="17"/>
        <v>0</v>
      </c>
    </row>
    <row r="23" spans="2:68" ht="50.25" customHeight="1" x14ac:dyDescent="0.25">
      <c r="B23" s="590"/>
      <c r="C23" s="594" t="s">
        <v>353</v>
      </c>
      <c r="D23" s="572"/>
      <c r="E23" s="470"/>
      <c r="F23" s="329"/>
      <c r="G23" s="358"/>
      <c r="H23" s="358"/>
      <c r="J23" s="313"/>
      <c r="K23" s="329"/>
      <c r="L23" s="358"/>
      <c r="M23" s="358"/>
      <c r="O23" s="313"/>
      <c r="P23" s="329"/>
      <c r="Q23" s="358"/>
      <c r="R23" s="358"/>
      <c r="T23" s="313"/>
      <c r="U23" s="329"/>
      <c r="V23" s="358"/>
      <c r="W23" s="358"/>
      <c r="Y23" s="313"/>
      <c r="Z23" s="329"/>
      <c r="AA23" s="358"/>
      <c r="AB23" s="358"/>
      <c r="AD23" s="313"/>
      <c r="AE23" s="329"/>
      <c r="AF23" s="358"/>
      <c r="AG23" s="358"/>
      <c r="AI23" s="313"/>
      <c r="AJ23" s="329"/>
      <c r="AK23" s="358"/>
      <c r="AL23" s="358"/>
      <c r="AN23" s="313"/>
      <c r="AO23" s="329"/>
      <c r="AP23" s="358"/>
      <c r="AQ23" s="358"/>
      <c r="AS23" s="313"/>
      <c r="AT23" s="329"/>
      <c r="AU23" s="358"/>
      <c r="AV23" s="358"/>
      <c r="AY23" s="356">
        <f t="shared" si="0"/>
        <v>0</v>
      </c>
      <c r="AZ23" s="356">
        <f t="shared" si="1"/>
        <v>0</v>
      </c>
      <c r="BA23" s="356">
        <f t="shared" si="2"/>
        <v>0</v>
      </c>
      <c r="BB23" s="356">
        <f t="shared" si="3"/>
        <v>0</v>
      </c>
      <c r="BC23" s="356">
        <f t="shared" si="4"/>
        <v>0</v>
      </c>
      <c r="BD23" s="356">
        <f t="shared" si="5"/>
        <v>0</v>
      </c>
      <c r="BE23" s="356">
        <f t="shared" si="6"/>
        <v>0</v>
      </c>
      <c r="BF23" s="356">
        <f t="shared" si="7"/>
        <v>0</v>
      </c>
      <c r="BG23" s="356">
        <f t="shared" si="8"/>
        <v>0</v>
      </c>
      <c r="BH23" s="356">
        <f t="shared" si="9"/>
        <v>0</v>
      </c>
      <c r="BI23" s="356">
        <f t="shared" si="10"/>
        <v>0</v>
      </c>
      <c r="BJ23" s="356">
        <f t="shared" si="11"/>
        <v>0</v>
      </c>
      <c r="BK23" s="356">
        <f t="shared" si="12"/>
        <v>0</v>
      </c>
      <c r="BL23" s="356">
        <f t="shared" si="13"/>
        <v>0</v>
      </c>
      <c r="BM23" s="356">
        <f t="shared" si="14"/>
        <v>0</v>
      </c>
      <c r="BN23" s="356">
        <f t="shared" si="15"/>
        <v>0</v>
      </c>
      <c r="BO23" s="356">
        <f t="shared" si="16"/>
        <v>0</v>
      </c>
      <c r="BP23" s="356">
        <f t="shared" si="17"/>
        <v>0</v>
      </c>
    </row>
    <row r="24" spans="2:68" ht="50.25" customHeight="1" thickBot="1" x14ac:dyDescent="0.3">
      <c r="B24" s="568"/>
      <c r="C24" s="594" t="s">
        <v>354</v>
      </c>
      <c r="D24" s="572"/>
      <c r="E24" s="469"/>
      <c r="F24" s="330"/>
      <c r="G24" s="326"/>
      <c r="H24" s="326"/>
      <c r="J24" s="324"/>
      <c r="K24" s="330"/>
      <c r="L24" s="326"/>
      <c r="M24" s="326"/>
      <c r="O24" s="324"/>
      <c r="P24" s="330"/>
      <c r="Q24" s="326"/>
      <c r="R24" s="326"/>
      <c r="T24" s="324"/>
      <c r="U24" s="330"/>
      <c r="V24" s="326"/>
      <c r="W24" s="326"/>
      <c r="Y24" s="324"/>
      <c r="Z24" s="330"/>
      <c r="AA24" s="326"/>
      <c r="AB24" s="326"/>
      <c r="AD24" s="324"/>
      <c r="AE24" s="330"/>
      <c r="AF24" s="326"/>
      <c r="AG24" s="326"/>
      <c r="AI24" s="324"/>
      <c r="AJ24" s="330"/>
      <c r="AK24" s="326"/>
      <c r="AL24" s="326"/>
      <c r="AN24" s="324"/>
      <c r="AO24" s="330"/>
      <c r="AP24" s="326"/>
      <c r="AQ24" s="326"/>
      <c r="AS24" s="324"/>
      <c r="AT24" s="330"/>
      <c r="AU24" s="326"/>
      <c r="AV24" s="326"/>
      <c r="AY24" s="356">
        <f t="shared" si="0"/>
        <v>0</v>
      </c>
      <c r="AZ24" s="356">
        <f t="shared" si="1"/>
        <v>0</v>
      </c>
      <c r="BA24" s="356">
        <f t="shared" si="2"/>
        <v>0</v>
      </c>
      <c r="BB24" s="356">
        <f t="shared" si="3"/>
        <v>0</v>
      </c>
      <c r="BC24" s="356">
        <f t="shared" si="4"/>
        <v>0</v>
      </c>
      <c r="BD24" s="356">
        <f t="shared" si="5"/>
        <v>0</v>
      </c>
      <c r="BE24" s="356">
        <f t="shared" si="6"/>
        <v>0</v>
      </c>
      <c r="BF24" s="356">
        <f t="shared" si="7"/>
        <v>0</v>
      </c>
      <c r="BG24" s="356">
        <f t="shared" si="8"/>
        <v>0</v>
      </c>
      <c r="BH24" s="356">
        <f t="shared" si="9"/>
        <v>0</v>
      </c>
      <c r="BI24" s="356">
        <f t="shared" si="10"/>
        <v>0</v>
      </c>
      <c r="BJ24" s="356">
        <f t="shared" si="11"/>
        <v>0</v>
      </c>
      <c r="BK24" s="356">
        <f t="shared" si="12"/>
        <v>0</v>
      </c>
      <c r="BL24" s="356">
        <f t="shared" si="13"/>
        <v>0</v>
      </c>
      <c r="BM24" s="356">
        <f t="shared" si="14"/>
        <v>0</v>
      </c>
      <c r="BN24" s="356">
        <f t="shared" si="15"/>
        <v>0</v>
      </c>
      <c r="BO24" s="356">
        <f t="shared" si="16"/>
        <v>0</v>
      </c>
      <c r="BP24" s="356">
        <f t="shared" si="17"/>
        <v>0</v>
      </c>
    </row>
    <row r="25" spans="2:68" ht="50.25" customHeight="1" x14ac:dyDescent="0.25">
      <c r="B25" s="566" t="s">
        <v>238</v>
      </c>
      <c r="C25" s="569" t="s">
        <v>355</v>
      </c>
      <c r="D25" s="570"/>
      <c r="E25" s="468"/>
      <c r="F25" s="327"/>
      <c r="G25" s="358"/>
      <c r="H25" s="358"/>
      <c r="J25" s="357"/>
      <c r="K25" s="327"/>
      <c r="L25" s="358"/>
      <c r="M25" s="358"/>
      <c r="O25" s="357"/>
      <c r="P25" s="327"/>
      <c r="Q25" s="358"/>
      <c r="R25" s="358"/>
      <c r="T25" s="357"/>
      <c r="U25" s="327"/>
      <c r="V25" s="358"/>
      <c r="W25" s="358"/>
      <c r="Y25" s="357"/>
      <c r="Z25" s="327"/>
      <c r="AA25" s="358"/>
      <c r="AB25" s="358"/>
      <c r="AD25" s="357"/>
      <c r="AE25" s="327"/>
      <c r="AF25" s="358"/>
      <c r="AG25" s="358"/>
      <c r="AI25" s="357"/>
      <c r="AJ25" s="327"/>
      <c r="AK25" s="358"/>
      <c r="AL25" s="358"/>
      <c r="AN25" s="357"/>
      <c r="AO25" s="327"/>
      <c r="AP25" s="358"/>
      <c r="AQ25" s="358"/>
      <c r="AS25" s="357"/>
      <c r="AT25" s="327"/>
      <c r="AU25" s="358"/>
      <c r="AV25" s="358"/>
      <c r="AY25" s="356">
        <f t="shared" si="0"/>
        <v>0</v>
      </c>
      <c r="AZ25" s="356">
        <f t="shared" si="1"/>
        <v>0</v>
      </c>
      <c r="BA25" s="356">
        <f t="shared" si="2"/>
        <v>0</v>
      </c>
      <c r="BB25" s="356">
        <f t="shared" si="3"/>
        <v>0</v>
      </c>
      <c r="BC25" s="356">
        <f t="shared" si="4"/>
        <v>0</v>
      </c>
      <c r="BD25" s="356">
        <f t="shared" si="5"/>
        <v>0</v>
      </c>
      <c r="BE25" s="356">
        <f t="shared" si="6"/>
        <v>0</v>
      </c>
      <c r="BF25" s="356">
        <f t="shared" si="7"/>
        <v>0</v>
      </c>
      <c r="BG25" s="356">
        <f t="shared" si="8"/>
        <v>0</v>
      </c>
      <c r="BH25" s="356">
        <f t="shared" si="9"/>
        <v>0</v>
      </c>
      <c r="BI25" s="356">
        <f t="shared" si="10"/>
        <v>0</v>
      </c>
      <c r="BJ25" s="356">
        <f t="shared" si="11"/>
        <v>0</v>
      </c>
      <c r="BK25" s="356">
        <f t="shared" si="12"/>
        <v>0</v>
      </c>
      <c r="BL25" s="356">
        <f t="shared" si="13"/>
        <v>0</v>
      </c>
      <c r="BM25" s="356">
        <f t="shared" si="14"/>
        <v>0</v>
      </c>
      <c r="BN25" s="356">
        <f t="shared" si="15"/>
        <v>0</v>
      </c>
      <c r="BO25" s="356">
        <f t="shared" si="16"/>
        <v>0</v>
      </c>
      <c r="BP25" s="356">
        <f t="shared" si="17"/>
        <v>0</v>
      </c>
    </row>
    <row r="26" spans="2:68" ht="65.25" customHeight="1" x14ac:dyDescent="0.25">
      <c r="B26" s="567"/>
      <c r="C26" s="571" t="s">
        <v>356</v>
      </c>
      <c r="D26" s="572"/>
      <c r="E26" s="468"/>
      <c r="F26" s="322"/>
      <c r="G26" s="323"/>
      <c r="H26" s="323"/>
      <c r="J26" s="357"/>
      <c r="K26" s="322"/>
      <c r="L26" s="323"/>
      <c r="M26" s="323"/>
      <c r="O26" s="357"/>
      <c r="P26" s="322"/>
      <c r="Q26" s="323"/>
      <c r="R26" s="323"/>
      <c r="T26" s="357"/>
      <c r="U26" s="322"/>
      <c r="V26" s="323"/>
      <c r="W26" s="323"/>
      <c r="Y26" s="357"/>
      <c r="Z26" s="322"/>
      <c r="AA26" s="323"/>
      <c r="AB26" s="323"/>
      <c r="AD26" s="357"/>
      <c r="AE26" s="322"/>
      <c r="AF26" s="323"/>
      <c r="AG26" s="323"/>
      <c r="AI26" s="357"/>
      <c r="AJ26" s="322"/>
      <c r="AK26" s="323"/>
      <c r="AL26" s="323"/>
      <c r="AN26" s="357"/>
      <c r="AO26" s="322"/>
      <c r="AP26" s="323"/>
      <c r="AQ26" s="323"/>
      <c r="AS26" s="357"/>
      <c r="AT26" s="322"/>
      <c r="AU26" s="323"/>
      <c r="AV26" s="323"/>
      <c r="AY26" s="356">
        <f t="shared" si="0"/>
        <v>0</v>
      </c>
      <c r="AZ26" s="356">
        <f t="shared" si="1"/>
        <v>0</v>
      </c>
      <c r="BA26" s="356">
        <f t="shared" si="2"/>
        <v>0</v>
      </c>
      <c r="BB26" s="356">
        <f t="shared" si="3"/>
        <v>0</v>
      </c>
      <c r="BC26" s="356">
        <f t="shared" si="4"/>
        <v>0</v>
      </c>
      <c r="BD26" s="356">
        <f t="shared" si="5"/>
        <v>0</v>
      </c>
      <c r="BE26" s="356">
        <f t="shared" si="6"/>
        <v>0</v>
      </c>
      <c r="BF26" s="356">
        <f t="shared" si="7"/>
        <v>0</v>
      </c>
      <c r="BG26" s="356">
        <f t="shared" si="8"/>
        <v>0</v>
      </c>
      <c r="BH26" s="356">
        <f t="shared" si="9"/>
        <v>0</v>
      </c>
      <c r="BI26" s="356">
        <f t="shared" si="10"/>
        <v>0</v>
      </c>
      <c r="BJ26" s="356">
        <f t="shared" si="11"/>
        <v>0</v>
      </c>
      <c r="BK26" s="356">
        <f t="shared" si="12"/>
        <v>0</v>
      </c>
      <c r="BL26" s="356">
        <f t="shared" si="13"/>
        <v>0</v>
      </c>
      <c r="BM26" s="356">
        <f t="shared" si="14"/>
        <v>0</v>
      </c>
      <c r="BN26" s="356">
        <f t="shared" si="15"/>
        <v>0</v>
      </c>
      <c r="BO26" s="356">
        <f t="shared" si="16"/>
        <v>0</v>
      </c>
      <c r="BP26" s="356">
        <f t="shared" si="17"/>
        <v>0</v>
      </c>
    </row>
    <row r="27" spans="2:68" ht="40.25" customHeight="1" x14ac:dyDescent="0.25">
      <c r="B27" s="567"/>
      <c r="C27" s="612" t="s">
        <v>357</v>
      </c>
      <c r="D27" s="612"/>
      <c r="E27" s="583"/>
      <c r="F27" s="599"/>
      <c r="G27" s="595"/>
      <c r="H27" s="595"/>
      <c r="J27" s="579"/>
      <c r="K27" s="599"/>
      <c r="L27" s="595"/>
      <c r="M27" s="595"/>
      <c r="O27" s="579"/>
      <c r="P27" s="599"/>
      <c r="Q27" s="595"/>
      <c r="R27" s="595"/>
      <c r="T27" s="579"/>
      <c r="U27" s="599"/>
      <c r="V27" s="595"/>
      <c r="W27" s="595"/>
      <c r="Y27" s="579"/>
      <c r="Z27" s="599"/>
      <c r="AA27" s="595"/>
      <c r="AB27" s="595"/>
      <c r="AD27" s="579"/>
      <c r="AE27" s="599"/>
      <c r="AF27" s="595"/>
      <c r="AG27" s="595"/>
      <c r="AI27" s="579"/>
      <c r="AJ27" s="599"/>
      <c r="AK27" s="595"/>
      <c r="AL27" s="595"/>
      <c r="AN27" s="579"/>
      <c r="AO27" s="599"/>
      <c r="AP27" s="595"/>
      <c r="AQ27" s="595"/>
      <c r="AS27" s="579"/>
      <c r="AT27" s="599"/>
      <c r="AU27" s="595"/>
      <c r="AV27" s="595"/>
      <c r="AY27" s="356">
        <f t="shared" si="0"/>
        <v>0</v>
      </c>
      <c r="AZ27" s="356">
        <f t="shared" si="1"/>
        <v>0</v>
      </c>
      <c r="BA27" s="356">
        <f t="shared" si="2"/>
        <v>0</v>
      </c>
      <c r="BB27" s="356">
        <f t="shared" si="3"/>
        <v>0</v>
      </c>
      <c r="BC27" s="356">
        <f t="shared" si="4"/>
        <v>0</v>
      </c>
      <c r="BD27" s="356">
        <f t="shared" si="5"/>
        <v>0</v>
      </c>
      <c r="BE27" s="356">
        <f t="shared" si="6"/>
        <v>0</v>
      </c>
      <c r="BF27" s="356">
        <f t="shared" si="7"/>
        <v>0</v>
      </c>
      <c r="BG27" s="356">
        <f t="shared" si="8"/>
        <v>0</v>
      </c>
      <c r="BH27" s="356">
        <f t="shared" si="9"/>
        <v>0</v>
      </c>
      <c r="BI27" s="356">
        <f t="shared" si="10"/>
        <v>0</v>
      </c>
      <c r="BJ27" s="356">
        <f t="shared" si="11"/>
        <v>0</v>
      </c>
      <c r="BK27" s="356">
        <f t="shared" si="12"/>
        <v>0</v>
      </c>
      <c r="BL27" s="356">
        <f t="shared" si="13"/>
        <v>0</v>
      </c>
      <c r="BM27" s="356">
        <f t="shared" si="14"/>
        <v>0</v>
      </c>
      <c r="BN27" s="356">
        <f t="shared" si="15"/>
        <v>0</v>
      </c>
      <c r="BO27" s="356">
        <f t="shared" si="16"/>
        <v>0</v>
      </c>
      <c r="BP27" s="356">
        <f t="shared" si="17"/>
        <v>0</v>
      </c>
    </row>
    <row r="28" spans="2:68" ht="12.75" customHeight="1" x14ac:dyDescent="0.25">
      <c r="B28" s="567"/>
      <c r="C28" s="597" t="s">
        <v>264</v>
      </c>
      <c r="D28" s="598"/>
      <c r="E28" s="584"/>
      <c r="F28" s="600"/>
      <c r="G28" s="596"/>
      <c r="H28" s="596"/>
      <c r="J28" s="580"/>
      <c r="K28" s="600"/>
      <c r="L28" s="596"/>
      <c r="M28" s="596"/>
      <c r="O28" s="580"/>
      <c r="P28" s="600"/>
      <c r="Q28" s="596"/>
      <c r="R28" s="596"/>
      <c r="T28" s="580"/>
      <c r="U28" s="600"/>
      <c r="V28" s="596"/>
      <c r="W28" s="596"/>
      <c r="Y28" s="580"/>
      <c r="Z28" s="600"/>
      <c r="AA28" s="596"/>
      <c r="AB28" s="596"/>
      <c r="AD28" s="580"/>
      <c r="AE28" s="600"/>
      <c r="AF28" s="596"/>
      <c r="AG28" s="596"/>
      <c r="AI28" s="580"/>
      <c r="AJ28" s="600"/>
      <c r="AK28" s="596"/>
      <c r="AL28" s="596"/>
      <c r="AN28" s="580"/>
      <c r="AO28" s="600"/>
      <c r="AP28" s="596"/>
      <c r="AQ28" s="596"/>
      <c r="AS28" s="580"/>
      <c r="AT28" s="600"/>
      <c r="AU28" s="596"/>
      <c r="AV28" s="596"/>
      <c r="AY28" s="356">
        <f t="shared" si="0"/>
        <v>0</v>
      </c>
      <c r="AZ28" s="356">
        <f t="shared" si="1"/>
        <v>0</v>
      </c>
      <c r="BA28" s="356">
        <f t="shared" si="2"/>
        <v>0</v>
      </c>
      <c r="BB28" s="356">
        <f t="shared" si="3"/>
        <v>0</v>
      </c>
      <c r="BC28" s="356">
        <f t="shared" si="4"/>
        <v>0</v>
      </c>
      <c r="BD28" s="356">
        <f t="shared" si="5"/>
        <v>0</v>
      </c>
      <c r="BE28" s="356">
        <f t="shared" si="6"/>
        <v>0</v>
      </c>
      <c r="BF28" s="356">
        <f t="shared" si="7"/>
        <v>0</v>
      </c>
      <c r="BG28" s="356">
        <f t="shared" si="8"/>
        <v>0</v>
      </c>
      <c r="BH28" s="356">
        <f t="shared" si="9"/>
        <v>0</v>
      </c>
      <c r="BI28" s="356">
        <f t="shared" si="10"/>
        <v>0</v>
      </c>
      <c r="BJ28" s="356">
        <f t="shared" si="11"/>
        <v>0</v>
      </c>
      <c r="BK28" s="356">
        <f t="shared" si="12"/>
        <v>0</v>
      </c>
      <c r="BL28" s="356">
        <f t="shared" si="13"/>
        <v>0</v>
      </c>
      <c r="BM28" s="356">
        <f t="shared" si="14"/>
        <v>0</v>
      </c>
      <c r="BN28" s="356">
        <f t="shared" si="15"/>
        <v>0</v>
      </c>
      <c r="BO28" s="356">
        <f t="shared" si="16"/>
        <v>0</v>
      </c>
      <c r="BP28" s="356">
        <f t="shared" si="17"/>
        <v>0</v>
      </c>
    </row>
    <row r="29" spans="2:68" ht="65.25" customHeight="1" x14ac:dyDescent="0.25">
      <c r="B29" s="567"/>
      <c r="C29" s="571" t="s">
        <v>358</v>
      </c>
      <c r="D29" s="572"/>
      <c r="E29" s="468"/>
      <c r="F29" s="331"/>
      <c r="G29" s="315"/>
      <c r="H29" s="359"/>
      <c r="J29" s="357"/>
      <c r="K29" s="331"/>
      <c r="L29" s="315"/>
      <c r="M29" s="359"/>
      <c r="O29" s="357"/>
      <c r="P29" s="331"/>
      <c r="Q29" s="315"/>
      <c r="R29" s="359"/>
      <c r="T29" s="357"/>
      <c r="U29" s="331"/>
      <c r="V29" s="315"/>
      <c r="W29" s="359"/>
      <c r="Y29" s="357"/>
      <c r="Z29" s="331"/>
      <c r="AA29" s="315"/>
      <c r="AB29" s="359"/>
      <c r="AD29" s="357"/>
      <c r="AE29" s="331"/>
      <c r="AF29" s="315"/>
      <c r="AG29" s="359"/>
      <c r="AI29" s="357"/>
      <c r="AJ29" s="331"/>
      <c r="AK29" s="315"/>
      <c r="AL29" s="359"/>
      <c r="AN29" s="357"/>
      <c r="AO29" s="331"/>
      <c r="AP29" s="315"/>
      <c r="AQ29" s="359"/>
      <c r="AS29" s="357"/>
      <c r="AT29" s="331"/>
      <c r="AU29" s="315"/>
      <c r="AV29" s="359"/>
      <c r="AY29" s="356">
        <f t="shared" si="0"/>
        <v>0</v>
      </c>
      <c r="AZ29" s="356">
        <f t="shared" si="1"/>
        <v>0</v>
      </c>
      <c r="BA29" s="356">
        <f t="shared" si="2"/>
        <v>0</v>
      </c>
      <c r="BB29" s="356">
        <f t="shared" si="3"/>
        <v>0</v>
      </c>
      <c r="BC29" s="356">
        <f t="shared" si="4"/>
        <v>0</v>
      </c>
      <c r="BD29" s="356">
        <f t="shared" si="5"/>
        <v>0</v>
      </c>
      <c r="BE29" s="356">
        <f t="shared" si="6"/>
        <v>0</v>
      </c>
      <c r="BF29" s="356">
        <f t="shared" si="7"/>
        <v>0</v>
      </c>
      <c r="BG29" s="356">
        <f t="shared" si="8"/>
        <v>0</v>
      </c>
      <c r="BH29" s="356">
        <f t="shared" si="9"/>
        <v>0</v>
      </c>
      <c r="BI29" s="356">
        <f t="shared" si="10"/>
        <v>0</v>
      </c>
      <c r="BJ29" s="356">
        <f t="shared" si="11"/>
        <v>0</v>
      </c>
      <c r="BK29" s="356">
        <f t="shared" si="12"/>
        <v>0</v>
      </c>
      <c r="BL29" s="356">
        <f t="shared" si="13"/>
        <v>0</v>
      </c>
      <c r="BM29" s="356">
        <f t="shared" si="14"/>
        <v>0</v>
      </c>
      <c r="BN29" s="356">
        <f t="shared" si="15"/>
        <v>0</v>
      </c>
      <c r="BO29" s="356">
        <f t="shared" si="16"/>
        <v>0</v>
      </c>
      <c r="BP29" s="356">
        <f t="shared" si="17"/>
        <v>0</v>
      </c>
    </row>
    <row r="30" spans="2:68" ht="50.25" customHeight="1" x14ac:dyDescent="0.25">
      <c r="B30" s="567"/>
      <c r="C30" s="571" t="s">
        <v>359</v>
      </c>
      <c r="D30" s="572"/>
      <c r="E30" s="468"/>
      <c r="F30" s="329"/>
      <c r="G30" s="358"/>
      <c r="H30" s="323"/>
      <c r="J30" s="357"/>
      <c r="K30" s="329"/>
      <c r="L30" s="358"/>
      <c r="M30" s="323"/>
      <c r="O30" s="357"/>
      <c r="P30" s="329"/>
      <c r="Q30" s="358"/>
      <c r="R30" s="323"/>
      <c r="T30" s="357"/>
      <c r="U30" s="329"/>
      <c r="V30" s="358"/>
      <c r="W30" s="323"/>
      <c r="Y30" s="357"/>
      <c r="Z30" s="329"/>
      <c r="AA30" s="358"/>
      <c r="AB30" s="323"/>
      <c r="AD30" s="357"/>
      <c r="AE30" s="329"/>
      <c r="AF30" s="358"/>
      <c r="AG30" s="323"/>
      <c r="AI30" s="357"/>
      <c r="AJ30" s="329"/>
      <c r="AK30" s="358"/>
      <c r="AL30" s="323"/>
      <c r="AN30" s="357"/>
      <c r="AO30" s="329"/>
      <c r="AP30" s="358"/>
      <c r="AQ30" s="323"/>
      <c r="AS30" s="357"/>
      <c r="AT30" s="329"/>
      <c r="AU30" s="358"/>
      <c r="AV30" s="323"/>
      <c r="AY30" s="356">
        <f t="shared" si="0"/>
        <v>0</v>
      </c>
      <c r="AZ30" s="356">
        <f t="shared" si="1"/>
        <v>0</v>
      </c>
      <c r="BA30" s="356">
        <f t="shared" si="2"/>
        <v>0</v>
      </c>
      <c r="BB30" s="356">
        <f t="shared" si="3"/>
        <v>0</v>
      </c>
      <c r="BC30" s="356">
        <f t="shared" si="4"/>
        <v>0</v>
      </c>
      <c r="BD30" s="356">
        <f t="shared" si="5"/>
        <v>0</v>
      </c>
      <c r="BE30" s="356">
        <f t="shared" si="6"/>
        <v>0</v>
      </c>
      <c r="BF30" s="356">
        <f t="shared" si="7"/>
        <v>0</v>
      </c>
      <c r="BG30" s="356">
        <f t="shared" si="8"/>
        <v>0</v>
      </c>
      <c r="BH30" s="356">
        <f t="shared" si="9"/>
        <v>0</v>
      </c>
      <c r="BI30" s="356">
        <f t="shared" si="10"/>
        <v>0</v>
      </c>
      <c r="BJ30" s="356">
        <f t="shared" si="11"/>
        <v>0</v>
      </c>
      <c r="BK30" s="356">
        <f t="shared" si="12"/>
        <v>0</v>
      </c>
      <c r="BL30" s="356">
        <f t="shared" si="13"/>
        <v>0</v>
      </c>
      <c r="BM30" s="356">
        <f t="shared" si="14"/>
        <v>0</v>
      </c>
      <c r="BN30" s="356">
        <f t="shared" si="15"/>
        <v>0</v>
      </c>
      <c r="BO30" s="356">
        <f t="shared" si="16"/>
        <v>0</v>
      </c>
      <c r="BP30" s="356">
        <f t="shared" si="17"/>
        <v>0</v>
      </c>
    </row>
    <row r="31" spans="2:68" ht="65.25" customHeight="1" thickBot="1" x14ac:dyDescent="0.3">
      <c r="B31" s="568"/>
      <c r="C31" s="585" t="s">
        <v>360</v>
      </c>
      <c r="D31" s="586"/>
      <c r="E31" s="471"/>
      <c r="F31" s="330"/>
      <c r="G31" s="326"/>
      <c r="H31" s="326"/>
      <c r="J31" s="332"/>
      <c r="K31" s="330"/>
      <c r="L31" s="326"/>
      <c r="M31" s="326"/>
      <c r="O31" s="332"/>
      <c r="P31" s="330"/>
      <c r="Q31" s="326"/>
      <c r="R31" s="326"/>
      <c r="T31" s="332"/>
      <c r="U31" s="330"/>
      <c r="V31" s="326"/>
      <c r="W31" s="326"/>
      <c r="Y31" s="332"/>
      <c r="Z31" s="330"/>
      <c r="AA31" s="326"/>
      <c r="AB31" s="326"/>
      <c r="AD31" s="332"/>
      <c r="AE31" s="330"/>
      <c r="AF31" s="326"/>
      <c r="AG31" s="326"/>
      <c r="AI31" s="332"/>
      <c r="AJ31" s="330"/>
      <c r="AK31" s="326"/>
      <c r="AL31" s="326"/>
      <c r="AN31" s="332"/>
      <c r="AO31" s="330"/>
      <c r="AP31" s="326"/>
      <c r="AQ31" s="326"/>
      <c r="AS31" s="332"/>
      <c r="AT31" s="330"/>
      <c r="AU31" s="326"/>
      <c r="AV31" s="326"/>
      <c r="AY31" s="356">
        <f t="shared" si="0"/>
        <v>0</v>
      </c>
      <c r="AZ31" s="356">
        <f t="shared" si="1"/>
        <v>0</v>
      </c>
      <c r="BA31" s="356">
        <f t="shared" si="2"/>
        <v>0</v>
      </c>
      <c r="BB31" s="356">
        <f t="shared" si="3"/>
        <v>0</v>
      </c>
      <c r="BC31" s="356">
        <f t="shared" si="4"/>
        <v>0</v>
      </c>
      <c r="BD31" s="356">
        <f t="shared" si="5"/>
        <v>0</v>
      </c>
      <c r="BE31" s="356">
        <f t="shared" si="6"/>
        <v>0</v>
      </c>
      <c r="BF31" s="356">
        <f t="shared" si="7"/>
        <v>0</v>
      </c>
      <c r="BG31" s="356">
        <f t="shared" si="8"/>
        <v>0</v>
      </c>
      <c r="BH31" s="356">
        <f t="shared" si="9"/>
        <v>0</v>
      </c>
      <c r="BI31" s="356">
        <f t="shared" si="10"/>
        <v>0</v>
      </c>
      <c r="BJ31" s="356">
        <f t="shared" si="11"/>
        <v>0</v>
      </c>
      <c r="BK31" s="356">
        <f t="shared" si="12"/>
        <v>0</v>
      </c>
      <c r="BL31" s="356">
        <f t="shared" si="13"/>
        <v>0</v>
      </c>
      <c r="BM31" s="356">
        <f t="shared" si="14"/>
        <v>0</v>
      </c>
      <c r="BN31" s="356">
        <f t="shared" si="15"/>
        <v>0</v>
      </c>
      <c r="BO31" s="356">
        <f t="shared" si="16"/>
        <v>0</v>
      </c>
      <c r="BP31" s="356">
        <f t="shared" si="17"/>
        <v>0</v>
      </c>
    </row>
    <row r="32" spans="2:68" ht="50.25" customHeight="1" x14ac:dyDescent="0.25">
      <c r="B32" s="566" t="s">
        <v>228</v>
      </c>
      <c r="C32" s="601" t="s">
        <v>361</v>
      </c>
      <c r="D32" s="602"/>
      <c r="E32" s="472"/>
      <c r="F32" s="334"/>
      <c r="G32" s="321"/>
      <c r="H32" s="335"/>
      <c r="J32" s="349"/>
      <c r="K32" s="334"/>
      <c r="L32" s="321"/>
      <c r="M32" s="335"/>
      <c r="O32" s="349"/>
      <c r="P32" s="334"/>
      <c r="Q32" s="321"/>
      <c r="R32" s="335"/>
      <c r="T32" s="349"/>
      <c r="U32" s="334"/>
      <c r="V32" s="321"/>
      <c r="W32" s="335"/>
      <c r="Y32" s="349"/>
      <c r="Z32" s="334"/>
      <c r="AA32" s="321"/>
      <c r="AB32" s="335"/>
      <c r="AD32" s="349"/>
      <c r="AE32" s="334"/>
      <c r="AF32" s="321"/>
      <c r="AG32" s="335"/>
      <c r="AI32" s="349"/>
      <c r="AJ32" s="334"/>
      <c r="AK32" s="321"/>
      <c r="AL32" s="335"/>
      <c r="AN32" s="349"/>
      <c r="AO32" s="334"/>
      <c r="AP32" s="321"/>
      <c r="AQ32" s="335"/>
      <c r="AS32" s="349"/>
      <c r="AT32" s="334"/>
      <c r="AU32" s="321"/>
      <c r="AV32" s="335"/>
      <c r="AY32" s="356">
        <f t="shared" si="0"/>
        <v>0</v>
      </c>
      <c r="AZ32" s="356">
        <f t="shared" si="1"/>
        <v>0</v>
      </c>
      <c r="BA32" s="356">
        <f t="shared" si="2"/>
        <v>0</v>
      </c>
      <c r="BB32" s="356">
        <f t="shared" si="3"/>
        <v>0</v>
      </c>
      <c r="BC32" s="356">
        <f t="shared" si="4"/>
        <v>0</v>
      </c>
      <c r="BD32" s="356">
        <f t="shared" si="5"/>
        <v>0</v>
      </c>
      <c r="BE32" s="356">
        <f t="shared" si="6"/>
        <v>0</v>
      </c>
      <c r="BF32" s="356">
        <f t="shared" si="7"/>
        <v>0</v>
      </c>
      <c r="BG32" s="356">
        <f t="shared" si="8"/>
        <v>0</v>
      </c>
      <c r="BH32" s="356">
        <f t="shared" si="9"/>
        <v>0</v>
      </c>
      <c r="BI32" s="356">
        <f t="shared" si="10"/>
        <v>0</v>
      </c>
      <c r="BJ32" s="356">
        <f t="shared" si="11"/>
        <v>0</v>
      </c>
      <c r="BK32" s="356">
        <f t="shared" si="12"/>
        <v>0</v>
      </c>
      <c r="BL32" s="356">
        <f t="shared" si="13"/>
        <v>0</v>
      </c>
      <c r="BM32" s="356">
        <f t="shared" si="14"/>
        <v>0</v>
      </c>
      <c r="BN32" s="356">
        <f t="shared" si="15"/>
        <v>0</v>
      </c>
      <c r="BO32" s="356">
        <f t="shared" si="16"/>
        <v>0</v>
      </c>
      <c r="BP32" s="356">
        <f t="shared" si="17"/>
        <v>0</v>
      </c>
    </row>
    <row r="33" spans="1:68" ht="50.25" customHeight="1" x14ac:dyDescent="0.25">
      <c r="A33" s="246"/>
      <c r="B33" s="567"/>
      <c r="C33" s="594" t="s">
        <v>362</v>
      </c>
      <c r="D33" s="572"/>
      <c r="E33" s="473"/>
      <c r="F33" s="337"/>
      <c r="G33" s="323"/>
      <c r="H33" s="338"/>
      <c r="J33" s="313"/>
      <c r="K33" s="337"/>
      <c r="L33" s="323"/>
      <c r="M33" s="338"/>
      <c r="O33" s="313"/>
      <c r="P33" s="337"/>
      <c r="Q33" s="323"/>
      <c r="R33" s="338"/>
      <c r="T33" s="313"/>
      <c r="U33" s="337"/>
      <c r="V33" s="323"/>
      <c r="W33" s="338"/>
      <c r="Y33" s="313"/>
      <c r="Z33" s="337"/>
      <c r="AA33" s="323"/>
      <c r="AB33" s="338"/>
      <c r="AD33" s="313"/>
      <c r="AE33" s="337"/>
      <c r="AF33" s="323"/>
      <c r="AG33" s="338"/>
      <c r="AI33" s="313"/>
      <c r="AJ33" s="337"/>
      <c r="AK33" s="323"/>
      <c r="AL33" s="338"/>
      <c r="AN33" s="313"/>
      <c r="AO33" s="337"/>
      <c r="AP33" s="323"/>
      <c r="AQ33" s="338"/>
      <c r="AS33" s="313"/>
      <c r="AT33" s="337"/>
      <c r="AU33" s="323"/>
      <c r="AV33" s="338"/>
      <c r="AY33" s="356">
        <f t="shared" si="0"/>
        <v>0</v>
      </c>
      <c r="AZ33" s="356">
        <f t="shared" si="1"/>
        <v>0</v>
      </c>
      <c r="BA33" s="356">
        <f t="shared" si="2"/>
        <v>0</v>
      </c>
      <c r="BB33" s="356">
        <f t="shared" si="3"/>
        <v>0</v>
      </c>
      <c r="BC33" s="356">
        <f t="shared" si="4"/>
        <v>0</v>
      </c>
      <c r="BD33" s="356">
        <f t="shared" si="5"/>
        <v>0</v>
      </c>
      <c r="BE33" s="356">
        <f t="shared" si="6"/>
        <v>0</v>
      </c>
      <c r="BF33" s="356">
        <f t="shared" si="7"/>
        <v>0</v>
      </c>
      <c r="BG33" s="356">
        <f t="shared" si="8"/>
        <v>0</v>
      </c>
      <c r="BH33" s="356">
        <f t="shared" si="9"/>
        <v>0</v>
      </c>
      <c r="BI33" s="356">
        <f t="shared" si="10"/>
        <v>0</v>
      </c>
      <c r="BJ33" s="356">
        <f t="shared" si="11"/>
        <v>0</v>
      </c>
      <c r="BK33" s="356">
        <f t="shared" si="12"/>
        <v>0</v>
      </c>
      <c r="BL33" s="356">
        <f t="shared" si="13"/>
        <v>0</v>
      </c>
      <c r="BM33" s="356">
        <f t="shared" si="14"/>
        <v>0</v>
      </c>
      <c r="BN33" s="356">
        <f t="shared" si="15"/>
        <v>0</v>
      </c>
      <c r="BO33" s="356">
        <f t="shared" si="16"/>
        <v>0</v>
      </c>
      <c r="BP33" s="356">
        <f t="shared" si="17"/>
        <v>0</v>
      </c>
    </row>
    <row r="34" spans="1:68" ht="50.25" customHeight="1" thickBot="1" x14ac:dyDescent="0.3">
      <c r="A34" s="246"/>
      <c r="B34" s="567"/>
      <c r="C34" s="603" t="s">
        <v>363</v>
      </c>
      <c r="D34" s="604"/>
      <c r="E34" s="474"/>
      <c r="F34" s="340"/>
      <c r="G34" s="341"/>
      <c r="H34" s="341"/>
      <c r="I34" s="60"/>
      <c r="J34" s="350"/>
      <c r="K34" s="340"/>
      <c r="L34" s="341"/>
      <c r="M34" s="341"/>
      <c r="O34" s="350"/>
      <c r="P34" s="340"/>
      <c r="Q34" s="341"/>
      <c r="R34" s="341"/>
      <c r="T34" s="350"/>
      <c r="U34" s="340"/>
      <c r="V34" s="341"/>
      <c r="W34" s="341"/>
      <c r="Y34" s="350"/>
      <c r="Z34" s="340"/>
      <c r="AA34" s="341"/>
      <c r="AB34" s="341"/>
      <c r="AD34" s="350"/>
      <c r="AE34" s="340"/>
      <c r="AF34" s="341"/>
      <c r="AG34" s="341"/>
      <c r="AI34" s="350"/>
      <c r="AJ34" s="340"/>
      <c r="AK34" s="341"/>
      <c r="AL34" s="341"/>
      <c r="AN34" s="350"/>
      <c r="AO34" s="340"/>
      <c r="AP34" s="341"/>
      <c r="AQ34" s="341"/>
      <c r="AS34" s="350"/>
      <c r="AT34" s="340"/>
      <c r="AU34" s="341"/>
      <c r="AV34" s="341"/>
      <c r="AY34" s="356">
        <f t="shared" si="0"/>
        <v>0</v>
      </c>
      <c r="AZ34" s="356">
        <f t="shared" si="1"/>
        <v>0</v>
      </c>
      <c r="BA34" s="356">
        <f t="shared" si="2"/>
        <v>0</v>
      </c>
      <c r="BB34" s="356">
        <f t="shared" si="3"/>
        <v>0</v>
      </c>
      <c r="BC34" s="356">
        <f t="shared" si="4"/>
        <v>0</v>
      </c>
      <c r="BD34" s="356">
        <f t="shared" si="5"/>
        <v>0</v>
      </c>
      <c r="BE34" s="356">
        <f t="shared" si="6"/>
        <v>0</v>
      </c>
      <c r="BF34" s="356">
        <f t="shared" si="7"/>
        <v>0</v>
      </c>
      <c r="BG34" s="356">
        <f t="shared" si="8"/>
        <v>0</v>
      </c>
      <c r="BH34" s="356">
        <f t="shared" si="9"/>
        <v>0</v>
      </c>
      <c r="BI34" s="356">
        <f t="shared" si="10"/>
        <v>0</v>
      </c>
      <c r="BJ34" s="356">
        <f t="shared" si="11"/>
        <v>0</v>
      </c>
      <c r="BK34" s="356">
        <f t="shared" si="12"/>
        <v>0</v>
      </c>
      <c r="BL34" s="356">
        <f t="shared" si="13"/>
        <v>0</v>
      </c>
      <c r="BM34" s="356">
        <f t="shared" si="14"/>
        <v>0</v>
      </c>
      <c r="BN34" s="356">
        <f t="shared" si="15"/>
        <v>0</v>
      </c>
      <c r="BO34" s="356">
        <f t="shared" si="16"/>
        <v>0</v>
      </c>
      <c r="BP34" s="356">
        <f t="shared" si="17"/>
        <v>0</v>
      </c>
    </row>
    <row r="35" spans="1:68" ht="15.75" customHeight="1" thickBot="1" x14ac:dyDescent="0.3">
      <c r="B35" s="605" t="s">
        <v>263</v>
      </c>
      <c r="C35" s="606"/>
      <c r="D35" s="606"/>
      <c r="E35" s="606"/>
      <c r="F35" s="606"/>
      <c r="G35" s="606"/>
      <c r="H35" s="607"/>
      <c r="J35" s="347"/>
      <c r="K35" s="345"/>
      <c r="L35" s="345"/>
      <c r="M35" s="346"/>
      <c r="O35" s="347"/>
      <c r="P35" s="345"/>
      <c r="Q35" s="345"/>
      <c r="R35" s="346"/>
      <c r="T35" s="347"/>
      <c r="U35" s="345"/>
      <c r="V35" s="345"/>
      <c r="W35" s="346"/>
      <c r="Y35" s="347"/>
      <c r="Z35" s="345"/>
      <c r="AA35" s="345"/>
      <c r="AB35" s="346"/>
      <c r="AD35" s="347"/>
      <c r="AE35" s="345"/>
      <c r="AF35" s="345"/>
      <c r="AG35" s="346"/>
      <c r="AI35" s="347"/>
      <c r="AJ35" s="345"/>
      <c r="AK35" s="345"/>
      <c r="AL35" s="346"/>
      <c r="AN35" s="347"/>
      <c r="AO35" s="345"/>
      <c r="AP35" s="345"/>
      <c r="AQ35" s="346"/>
      <c r="AS35" s="347"/>
      <c r="AT35" s="345"/>
      <c r="AU35" s="345"/>
      <c r="AV35" s="346"/>
      <c r="AY35" s="9"/>
      <c r="AZ35" s="9"/>
      <c r="BA35" s="9"/>
      <c r="BB35" s="9"/>
      <c r="BC35" s="9"/>
      <c r="BD35" s="9"/>
      <c r="BE35" s="9"/>
      <c r="BF35" s="9"/>
      <c r="BG35" s="9"/>
      <c r="BH35" s="9"/>
      <c r="BI35" s="9"/>
      <c r="BJ35" s="9"/>
      <c r="BK35" s="9"/>
      <c r="BL35" s="9"/>
      <c r="BM35" s="9"/>
      <c r="BN35" s="9"/>
      <c r="BO35" s="9"/>
      <c r="BP35" s="9"/>
    </row>
    <row r="36" spans="1:68" ht="38.25" customHeight="1" thickBot="1" x14ac:dyDescent="0.3">
      <c r="B36" s="608" t="s">
        <v>232</v>
      </c>
      <c r="C36" s="609"/>
      <c r="D36" s="609"/>
      <c r="E36" s="610"/>
      <c r="F36" s="609"/>
      <c r="G36" s="609"/>
      <c r="H36" s="611"/>
      <c r="J36" s="344"/>
      <c r="K36" s="342"/>
      <c r="L36" s="342"/>
      <c r="M36" s="343"/>
      <c r="O36" s="344"/>
      <c r="P36" s="342"/>
      <c r="Q36" s="342"/>
      <c r="R36" s="343"/>
      <c r="T36" s="344"/>
      <c r="U36" s="342"/>
      <c r="V36" s="342"/>
      <c r="W36" s="343"/>
      <c r="Y36" s="344"/>
      <c r="Z36" s="342"/>
      <c r="AA36" s="342"/>
      <c r="AB36" s="343"/>
      <c r="AD36" s="344"/>
      <c r="AE36" s="342"/>
      <c r="AF36" s="342"/>
      <c r="AG36" s="343"/>
      <c r="AI36" s="344"/>
      <c r="AJ36" s="342"/>
      <c r="AK36" s="342"/>
      <c r="AL36" s="343"/>
      <c r="AN36" s="344"/>
      <c r="AO36" s="342"/>
      <c r="AP36" s="342"/>
      <c r="AQ36" s="343"/>
      <c r="AS36" s="344"/>
      <c r="AT36" s="342"/>
      <c r="AU36" s="342"/>
      <c r="AV36" s="343"/>
      <c r="AY36" s="9"/>
      <c r="AZ36" s="9"/>
      <c r="BA36" s="9"/>
      <c r="BB36" s="9"/>
      <c r="BC36" s="9"/>
      <c r="BD36" s="9"/>
      <c r="BE36" s="9"/>
      <c r="BF36" s="9"/>
      <c r="BG36" s="9"/>
      <c r="BH36" s="9"/>
      <c r="BI36" s="9"/>
      <c r="BJ36" s="9"/>
      <c r="BK36" s="9"/>
      <c r="BL36" s="9"/>
      <c r="BM36" s="9"/>
      <c r="BN36" s="9"/>
      <c r="BO36" s="9"/>
      <c r="BP36" s="9"/>
    </row>
    <row r="37" spans="1:68" ht="40.75" customHeight="1" thickBot="1" x14ac:dyDescent="0.3">
      <c r="B37" s="619"/>
      <c r="C37" s="620"/>
      <c r="D37" s="620"/>
      <c r="E37" s="475" t="s">
        <v>48</v>
      </c>
      <c r="F37" s="621" t="s">
        <v>233</v>
      </c>
      <c r="G37" s="621"/>
      <c r="H37" s="622"/>
      <c r="J37" s="254" t="s">
        <v>48</v>
      </c>
      <c r="K37" s="613" t="s">
        <v>233</v>
      </c>
      <c r="L37" s="613"/>
      <c r="M37" s="614"/>
      <c r="O37" s="254" t="s">
        <v>48</v>
      </c>
      <c r="P37" s="613" t="s">
        <v>339</v>
      </c>
      <c r="Q37" s="613"/>
      <c r="R37" s="614"/>
      <c r="T37" s="254" t="s">
        <v>48</v>
      </c>
      <c r="U37" s="613" t="s">
        <v>339</v>
      </c>
      <c r="V37" s="613"/>
      <c r="W37" s="614"/>
      <c r="Y37" s="254" t="s">
        <v>48</v>
      </c>
      <c r="Z37" s="613" t="s">
        <v>339</v>
      </c>
      <c r="AA37" s="613"/>
      <c r="AB37" s="614"/>
      <c r="AD37" s="254" t="s">
        <v>48</v>
      </c>
      <c r="AE37" s="613" t="s">
        <v>339</v>
      </c>
      <c r="AF37" s="613"/>
      <c r="AG37" s="614"/>
      <c r="AI37" s="254" t="s">
        <v>48</v>
      </c>
      <c r="AJ37" s="613" t="s">
        <v>339</v>
      </c>
      <c r="AK37" s="613"/>
      <c r="AL37" s="614"/>
      <c r="AN37" s="254" t="s">
        <v>48</v>
      </c>
      <c r="AO37" s="613" t="s">
        <v>339</v>
      </c>
      <c r="AP37" s="613"/>
      <c r="AQ37" s="614"/>
      <c r="AS37" s="254" t="s">
        <v>48</v>
      </c>
      <c r="AT37" s="613" t="s">
        <v>339</v>
      </c>
      <c r="AU37" s="613"/>
      <c r="AV37" s="614"/>
      <c r="AY37" s="9"/>
      <c r="AZ37" s="9"/>
      <c r="BA37" s="9"/>
      <c r="BB37" s="9"/>
      <c r="BC37" s="9"/>
      <c r="BD37" s="9"/>
      <c r="BE37" s="9"/>
      <c r="BF37" s="9"/>
      <c r="BG37" s="9"/>
      <c r="BH37" s="9"/>
      <c r="BI37" s="9"/>
      <c r="BJ37" s="9"/>
      <c r="BK37" s="9"/>
      <c r="BL37" s="9"/>
      <c r="BM37" s="9"/>
      <c r="BN37" s="9"/>
      <c r="BO37" s="9"/>
      <c r="BP37" s="9"/>
    </row>
    <row r="38" spans="1:68" ht="160.5" customHeight="1" thickBot="1" x14ac:dyDescent="0.3">
      <c r="B38" s="251" t="s">
        <v>231</v>
      </c>
      <c r="C38" s="615" t="s">
        <v>26</v>
      </c>
      <c r="D38" s="616"/>
      <c r="E38" s="476" t="s">
        <v>237</v>
      </c>
      <c r="F38" s="63" t="s">
        <v>240</v>
      </c>
      <c r="G38" s="63" t="s">
        <v>235</v>
      </c>
      <c r="H38" s="253" t="s">
        <v>236</v>
      </c>
      <c r="J38" s="379" t="s">
        <v>237</v>
      </c>
      <c r="K38" s="63" t="s">
        <v>240</v>
      </c>
      <c r="L38" s="63" t="s">
        <v>235</v>
      </c>
      <c r="M38" s="253" t="s">
        <v>236</v>
      </c>
      <c r="O38" s="379" t="s">
        <v>335</v>
      </c>
      <c r="P38" s="63" t="s">
        <v>336</v>
      </c>
      <c r="Q38" s="63" t="s">
        <v>337</v>
      </c>
      <c r="R38" s="253" t="s">
        <v>338</v>
      </c>
      <c r="T38" s="379" t="s">
        <v>335</v>
      </c>
      <c r="U38" s="63" t="s">
        <v>336</v>
      </c>
      <c r="V38" s="63" t="s">
        <v>337</v>
      </c>
      <c r="W38" s="253" t="s">
        <v>338</v>
      </c>
      <c r="Y38" s="379" t="s">
        <v>335</v>
      </c>
      <c r="Z38" s="63" t="s">
        <v>336</v>
      </c>
      <c r="AA38" s="63" t="s">
        <v>337</v>
      </c>
      <c r="AB38" s="253" t="s">
        <v>338</v>
      </c>
      <c r="AD38" s="379" t="s">
        <v>335</v>
      </c>
      <c r="AE38" s="63" t="s">
        <v>336</v>
      </c>
      <c r="AF38" s="63" t="s">
        <v>337</v>
      </c>
      <c r="AG38" s="253" t="s">
        <v>338</v>
      </c>
      <c r="AI38" s="379" t="s">
        <v>335</v>
      </c>
      <c r="AJ38" s="63" t="s">
        <v>336</v>
      </c>
      <c r="AK38" s="63" t="s">
        <v>337</v>
      </c>
      <c r="AL38" s="253" t="s">
        <v>338</v>
      </c>
      <c r="AN38" s="379" t="s">
        <v>335</v>
      </c>
      <c r="AO38" s="63" t="s">
        <v>336</v>
      </c>
      <c r="AP38" s="63" t="s">
        <v>337</v>
      </c>
      <c r="AQ38" s="253" t="s">
        <v>338</v>
      </c>
      <c r="AS38" s="379" t="s">
        <v>335</v>
      </c>
      <c r="AT38" s="63" t="s">
        <v>336</v>
      </c>
      <c r="AU38" s="63" t="s">
        <v>337</v>
      </c>
      <c r="AV38" s="253" t="s">
        <v>338</v>
      </c>
      <c r="AY38" s="9"/>
      <c r="AZ38" s="9"/>
      <c r="BA38" s="9"/>
      <c r="BB38" s="9"/>
      <c r="BC38" s="9"/>
      <c r="BD38" s="9"/>
      <c r="BE38" s="9"/>
      <c r="BF38" s="9"/>
      <c r="BG38" s="9"/>
      <c r="BH38" s="9"/>
      <c r="BI38" s="9"/>
      <c r="BJ38" s="9"/>
      <c r="BK38" s="9"/>
      <c r="BL38" s="9"/>
      <c r="BM38" s="9"/>
      <c r="BN38" s="9"/>
      <c r="BO38" s="9"/>
      <c r="BP38" s="9"/>
    </row>
    <row r="39" spans="1:68" ht="50.25" customHeight="1" x14ac:dyDescent="0.25">
      <c r="B39" s="249"/>
      <c r="C39" s="617" t="s">
        <v>78</v>
      </c>
      <c r="D39" s="618"/>
      <c r="E39" s="477"/>
      <c r="F39" s="312"/>
      <c r="G39" s="360"/>
      <c r="H39" s="360"/>
      <c r="I39" s="204"/>
      <c r="J39" s="311"/>
      <c r="K39" s="312"/>
      <c r="L39" s="360"/>
      <c r="M39" s="360"/>
      <c r="O39" s="311"/>
      <c r="P39" s="312"/>
      <c r="Q39" s="360"/>
      <c r="R39" s="360"/>
      <c r="T39" s="311"/>
      <c r="U39" s="312"/>
      <c r="V39" s="360"/>
      <c r="W39" s="360"/>
      <c r="Y39" s="311"/>
      <c r="Z39" s="312"/>
      <c r="AA39" s="360"/>
      <c r="AB39" s="360"/>
      <c r="AD39" s="311"/>
      <c r="AE39" s="312"/>
      <c r="AF39" s="360"/>
      <c r="AG39" s="360"/>
      <c r="AI39" s="311"/>
      <c r="AJ39" s="312"/>
      <c r="AK39" s="360"/>
      <c r="AL39" s="360"/>
      <c r="AN39" s="311"/>
      <c r="AO39" s="312"/>
      <c r="AP39" s="360"/>
      <c r="AQ39" s="360"/>
      <c r="AS39" s="311"/>
      <c r="AT39" s="312"/>
      <c r="AU39" s="360"/>
      <c r="AV39" s="360"/>
      <c r="AY39" s="356">
        <f t="shared" si="0"/>
        <v>0</v>
      </c>
      <c r="AZ39" s="356">
        <f t="shared" si="1"/>
        <v>0</v>
      </c>
      <c r="BA39" s="356">
        <f t="shared" si="2"/>
        <v>0</v>
      </c>
      <c r="BB39" s="356">
        <f t="shared" si="3"/>
        <v>0</v>
      </c>
      <c r="BC39" s="356">
        <f t="shared" si="4"/>
        <v>0</v>
      </c>
      <c r="BD39" s="356">
        <f t="shared" si="5"/>
        <v>0</v>
      </c>
      <c r="BE39" s="356">
        <f t="shared" si="6"/>
        <v>0</v>
      </c>
      <c r="BF39" s="356">
        <f t="shared" si="7"/>
        <v>0</v>
      </c>
      <c r="BG39" s="356">
        <f t="shared" si="8"/>
        <v>0</v>
      </c>
      <c r="BH39" s="356">
        <f t="shared" si="9"/>
        <v>0</v>
      </c>
      <c r="BI39" s="356">
        <f t="shared" si="10"/>
        <v>0</v>
      </c>
      <c r="BJ39" s="356">
        <f t="shared" si="11"/>
        <v>0</v>
      </c>
      <c r="BK39" s="356">
        <f t="shared" si="12"/>
        <v>0</v>
      </c>
      <c r="BL39" s="356">
        <f t="shared" si="13"/>
        <v>0</v>
      </c>
      <c r="BM39" s="356">
        <f t="shared" si="14"/>
        <v>0</v>
      </c>
      <c r="BN39" s="356">
        <f t="shared" si="15"/>
        <v>0</v>
      </c>
      <c r="BO39" s="356">
        <f t="shared" si="16"/>
        <v>0</v>
      </c>
      <c r="BP39" s="356">
        <f t="shared" si="17"/>
        <v>0</v>
      </c>
    </row>
    <row r="40" spans="1:68" ht="50.25" customHeight="1" x14ac:dyDescent="0.25">
      <c r="B40" s="248"/>
      <c r="C40" s="617" t="s">
        <v>79</v>
      </c>
      <c r="D40" s="618"/>
      <c r="E40" s="470"/>
      <c r="F40" s="314"/>
      <c r="G40" s="315"/>
      <c r="H40" s="315"/>
      <c r="I40" s="204"/>
      <c r="J40" s="313"/>
      <c r="K40" s="314"/>
      <c r="L40" s="315"/>
      <c r="M40" s="315"/>
      <c r="O40" s="313"/>
      <c r="P40" s="314"/>
      <c r="Q40" s="315"/>
      <c r="R40" s="315"/>
      <c r="T40" s="313"/>
      <c r="U40" s="314"/>
      <c r="V40" s="315"/>
      <c r="W40" s="315"/>
      <c r="Y40" s="313"/>
      <c r="Z40" s="314"/>
      <c r="AA40" s="315"/>
      <c r="AB40" s="315"/>
      <c r="AD40" s="313"/>
      <c r="AE40" s="314"/>
      <c r="AF40" s="315"/>
      <c r="AG40" s="315"/>
      <c r="AI40" s="313"/>
      <c r="AJ40" s="314"/>
      <c r="AK40" s="315"/>
      <c r="AL40" s="315"/>
      <c r="AN40" s="313"/>
      <c r="AO40" s="314"/>
      <c r="AP40" s="315"/>
      <c r="AQ40" s="315"/>
      <c r="AS40" s="313"/>
      <c r="AT40" s="314"/>
      <c r="AU40" s="315"/>
      <c r="AV40" s="315"/>
      <c r="AY40" s="356">
        <f t="shared" si="0"/>
        <v>0</v>
      </c>
      <c r="AZ40" s="356">
        <f t="shared" si="1"/>
        <v>0</v>
      </c>
      <c r="BA40" s="356">
        <f t="shared" si="2"/>
        <v>0</v>
      </c>
      <c r="BB40" s="356">
        <f t="shared" si="3"/>
        <v>0</v>
      </c>
      <c r="BC40" s="356">
        <f t="shared" si="4"/>
        <v>0</v>
      </c>
      <c r="BD40" s="356">
        <f t="shared" si="5"/>
        <v>0</v>
      </c>
      <c r="BE40" s="356">
        <f t="shared" si="6"/>
        <v>0</v>
      </c>
      <c r="BF40" s="356">
        <f t="shared" si="7"/>
        <v>0</v>
      </c>
      <c r="BG40" s="356">
        <f t="shared" si="8"/>
        <v>0</v>
      </c>
      <c r="BH40" s="356">
        <f t="shared" si="9"/>
        <v>0</v>
      </c>
      <c r="BI40" s="356">
        <f t="shared" si="10"/>
        <v>0</v>
      </c>
      <c r="BJ40" s="356">
        <f t="shared" si="11"/>
        <v>0</v>
      </c>
      <c r="BK40" s="356">
        <f t="shared" si="12"/>
        <v>0</v>
      </c>
      <c r="BL40" s="356">
        <f t="shared" si="13"/>
        <v>0</v>
      </c>
      <c r="BM40" s="356">
        <f t="shared" si="14"/>
        <v>0</v>
      </c>
      <c r="BN40" s="356">
        <f t="shared" si="15"/>
        <v>0</v>
      </c>
      <c r="BO40" s="356">
        <f t="shared" si="16"/>
        <v>0</v>
      </c>
      <c r="BP40" s="356">
        <f t="shared" si="17"/>
        <v>0</v>
      </c>
    </row>
    <row r="41" spans="1:68" ht="50.25" customHeight="1" x14ac:dyDescent="0.25">
      <c r="A41" s="246"/>
      <c r="B41" s="248"/>
      <c r="C41" s="629" t="s">
        <v>80</v>
      </c>
      <c r="D41" s="630"/>
      <c r="E41" s="470"/>
      <c r="F41" s="314"/>
      <c r="G41" s="315"/>
      <c r="H41" s="315"/>
      <c r="I41" s="204"/>
      <c r="J41" s="313"/>
      <c r="K41" s="314"/>
      <c r="L41" s="315"/>
      <c r="M41" s="315"/>
      <c r="O41" s="313"/>
      <c r="P41" s="314"/>
      <c r="Q41" s="315"/>
      <c r="R41" s="315"/>
      <c r="T41" s="313"/>
      <c r="U41" s="314"/>
      <c r="V41" s="315"/>
      <c r="W41" s="315"/>
      <c r="Y41" s="313"/>
      <c r="Z41" s="314"/>
      <c r="AA41" s="315"/>
      <c r="AB41" s="315"/>
      <c r="AD41" s="313"/>
      <c r="AE41" s="314"/>
      <c r="AF41" s="315"/>
      <c r="AG41" s="315"/>
      <c r="AI41" s="313"/>
      <c r="AJ41" s="314"/>
      <c r="AK41" s="315"/>
      <c r="AL41" s="315"/>
      <c r="AN41" s="313"/>
      <c r="AO41" s="314"/>
      <c r="AP41" s="315"/>
      <c r="AQ41" s="315"/>
      <c r="AS41" s="313"/>
      <c r="AT41" s="314"/>
      <c r="AU41" s="315"/>
      <c r="AV41" s="315"/>
      <c r="AY41" s="356">
        <f t="shared" si="0"/>
        <v>0</v>
      </c>
      <c r="AZ41" s="356">
        <f t="shared" si="1"/>
        <v>0</v>
      </c>
      <c r="BA41" s="356">
        <f t="shared" si="2"/>
        <v>0</v>
      </c>
      <c r="BB41" s="356">
        <f t="shared" si="3"/>
        <v>0</v>
      </c>
      <c r="BC41" s="356">
        <f t="shared" si="4"/>
        <v>0</v>
      </c>
      <c r="BD41" s="356">
        <f t="shared" si="5"/>
        <v>0</v>
      </c>
      <c r="BE41" s="356">
        <f t="shared" si="6"/>
        <v>0</v>
      </c>
      <c r="BF41" s="356">
        <f t="shared" si="7"/>
        <v>0</v>
      </c>
      <c r="BG41" s="356">
        <f t="shared" si="8"/>
        <v>0</v>
      </c>
      <c r="BH41" s="356">
        <f t="shared" si="9"/>
        <v>0</v>
      </c>
      <c r="BI41" s="356">
        <f t="shared" si="10"/>
        <v>0</v>
      </c>
      <c r="BJ41" s="356">
        <f t="shared" si="11"/>
        <v>0</v>
      </c>
      <c r="BK41" s="356">
        <f t="shared" si="12"/>
        <v>0</v>
      </c>
      <c r="BL41" s="356">
        <f t="shared" si="13"/>
        <v>0</v>
      </c>
      <c r="BM41" s="356">
        <f t="shared" si="14"/>
        <v>0</v>
      </c>
      <c r="BN41" s="356">
        <f t="shared" si="15"/>
        <v>0</v>
      </c>
      <c r="BO41" s="356">
        <f t="shared" si="16"/>
        <v>0</v>
      </c>
      <c r="BP41" s="356">
        <f t="shared" si="17"/>
        <v>0</v>
      </c>
    </row>
    <row r="42" spans="1:68" ht="50.25" customHeight="1" x14ac:dyDescent="0.25">
      <c r="A42" s="246"/>
      <c r="B42" s="248"/>
      <c r="C42" s="617" t="s">
        <v>81</v>
      </c>
      <c r="D42" s="618"/>
      <c r="E42" s="468"/>
      <c r="F42" s="314"/>
      <c r="G42" s="315"/>
      <c r="H42" s="315"/>
      <c r="I42" s="204"/>
      <c r="J42" s="313"/>
      <c r="K42" s="314"/>
      <c r="L42" s="315"/>
      <c r="M42" s="315"/>
      <c r="O42" s="313"/>
      <c r="P42" s="314"/>
      <c r="Q42" s="315"/>
      <c r="R42" s="315"/>
      <c r="T42" s="313"/>
      <c r="U42" s="314"/>
      <c r="V42" s="315"/>
      <c r="W42" s="315"/>
      <c r="Y42" s="313"/>
      <c r="Z42" s="314"/>
      <c r="AA42" s="315"/>
      <c r="AB42" s="315"/>
      <c r="AD42" s="313"/>
      <c r="AE42" s="314"/>
      <c r="AF42" s="315"/>
      <c r="AG42" s="315"/>
      <c r="AI42" s="313"/>
      <c r="AJ42" s="314"/>
      <c r="AK42" s="315"/>
      <c r="AL42" s="315"/>
      <c r="AN42" s="313"/>
      <c r="AO42" s="314"/>
      <c r="AP42" s="315"/>
      <c r="AQ42" s="315"/>
      <c r="AS42" s="313"/>
      <c r="AT42" s="314"/>
      <c r="AU42" s="315"/>
      <c r="AV42" s="315"/>
      <c r="AY42" s="356">
        <f t="shared" si="0"/>
        <v>0</v>
      </c>
      <c r="AZ42" s="356">
        <f t="shared" si="1"/>
        <v>0</v>
      </c>
      <c r="BA42" s="356">
        <f t="shared" si="2"/>
        <v>0</v>
      </c>
      <c r="BB42" s="356">
        <f t="shared" si="3"/>
        <v>0</v>
      </c>
      <c r="BC42" s="356">
        <f t="shared" si="4"/>
        <v>0</v>
      </c>
      <c r="BD42" s="356">
        <f t="shared" si="5"/>
        <v>0</v>
      </c>
      <c r="BE42" s="356">
        <f t="shared" si="6"/>
        <v>0</v>
      </c>
      <c r="BF42" s="356">
        <f t="shared" si="7"/>
        <v>0</v>
      </c>
      <c r="BG42" s="356">
        <f t="shared" si="8"/>
        <v>0</v>
      </c>
      <c r="BH42" s="356">
        <f t="shared" si="9"/>
        <v>0</v>
      </c>
      <c r="BI42" s="356">
        <f t="shared" si="10"/>
        <v>0</v>
      </c>
      <c r="BJ42" s="356">
        <f t="shared" si="11"/>
        <v>0</v>
      </c>
      <c r="BK42" s="356">
        <f t="shared" si="12"/>
        <v>0</v>
      </c>
      <c r="BL42" s="356">
        <f t="shared" si="13"/>
        <v>0</v>
      </c>
      <c r="BM42" s="356">
        <f t="shared" si="14"/>
        <v>0</v>
      </c>
      <c r="BN42" s="356">
        <f t="shared" si="15"/>
        <v>0</v>
      </c>
      <c r="BO42" s="356">
        <f t="shared" si="16"/>
        <v>0</v>
      </c>
      <c r="BP42" s="356">
        <f t="shared" si="17"/>
        <v>0</v>
      </c>
    </row>
    <row r="43" spans="1:68" ht="50.25" customHeight="1" x14ac:dyDescent="0.25">
      <c r="A43" s="246"/>
      <c r="B43" s="248"/>
      <c r="C43" s="617" t="s">
        <v>82</v>
      </c>
      <c r="D43" s="618"/>
      <c r="E43" s="468"/>
      <c r="F43" s="314"/>
      <c r="G43" s="315"/>
      <c r="H43" s="315"/>
      <c r="I43" s="204"/>
      <c r="J43" s="313"/>
      <c r="K43" s="314"/>
      <c r="L43" s="315"/>
      <c r="M43" s="315"/>
      <c r="O43" s="313"/>
      <c r="P43" s="314"/>
      <c r="Q43" s="315"/>
      <c r="R43" s="315"/>
      <c r="T43" s="313"/>
      <c r="U43" s="314"/>
      <c r="V43" s="315"/>
      <c r="W43" s="315"/>
      <c r="Y43" s="313"/>
      <c r="Z43" s="314"/>
      <c r="AA43" s="315"/>
      <c r="AB43" s="315"/>
      <c r="AD43" s="313"/>
      <c r="AE43" s="314"/>
      <c r="AF43" s="315"/>
      <c r="AG43" s="315"/>
      <c r="AI43" s="313"/>
      <c r="AJ43" s="314"/>
      <c r="AK43" s="315"/>
      <c r="AL43" s="315"/>
      <c r="AN43" s="313"/>
      <c r="AO43" s="314"/>
      <c r="AP43" s="315"/>
      <c r="AQ43" s="315"/>
      <c r="AS43" s="313"/>
      <c r="AT43" s="314"/>
      <c r="AU43" s="315"/>
      <c r="AV43" s="315"/>
      <c r="AY43" s="356">
        <f t="shared" si="0"/>
        <v>0</v>
      </c>
      <c r="AZ43" s="356">
        <f t="shared" si="1"/>
        <v>0</v>
      </c>
      <c r="BA43" s="356">
        <f t="shared" si="2"/>
        <v>0</v>
      </c>
      <c r="BB43" s="356">
        <f t="shared" si="3"/>
        <v>0</v>
      </c>
      <c r="BC43" s="356">
        <f t="shared" si="4"/>
        <v>0</v>
      </c>
      <c r="BD43" s="356">
        <f t="shared" si="5"/>
        <v>0</v>
      </c>
      <c r="BE43" s="356">
        <f t="shared" si="6"/>
        <v>0</v>
      </c>
      <c r="BF43" s="356">
        <f t="shared" si="7"/>
        <v>0</v>
      </c>
      <c r="BG43" s="356">
        <f t="shared" si="8"/>
        <v>0</v>
      </c>
      <c r="BH43" s="356">
        <f t="shared" si="9"/>
        <v>0</v>
      </c>
      <c r="BI43" s="356">
        <f t="shared" si="10"/>
        <v>0</v>
      </c>
      <c r="BJ43" s="356">
        <f t="shared" si="11"/>
        <v>0</v>
      </c>
      <c r="BK43" s="356">
        <f t="shared" si="12"/>
        <v>0</v>
      </c>
      <c r="BL43" s="356">
        <f t="shared" si="13"/>
        <v>0</v>
      </c>
      <c r="BM43" s="356">
        <f t="shared" si="14"/>
        <v>0</v>
      </c>
      <c r="BN43" s="356">
        <f t="shared" si="15"/>
        <v>0</v>
      </c>
      <c r="BO43" s="356">
        <f t="shared" si="16"/>
        <v>0</v>
      </c>
      <c r="BP43" s="356">
        <f t="shared" si="17"/>
        <v>0</v>
      </c>
    </row>
    <row r="44" spans="1:68" ht="50.25" customHeight="1" x14ac:dyDescent="0.25">
      <c r="A44" s="246"/>
      <c r="B44" s="248"/>
      <c r="C44" s="617" t="s">
        <v>229</v>
      </c>
      <c r="D44" s="618"/>
      <c r="E44" s="470"/>
      <c r="F44" s="314"/>
      <c r="G44" s="315"/>
      <c r="H44" s="315"/>
      <c r="I44" s="204"/>
      <c r="J44" s="313"/>
      <c r="K44" s="314"/>
      <c r="L44" s="315"/>
      <c r="M44" s="315"/>
      <c r="O44" s="313"/>
      <c r="P44" s="314"/>
      <c r="Q44" s="315"/>
      <c r="R44" s="315"/>
      <c r="T44" s="313"/>
      <c r="U44" s="314"/>
      <c r="V44" s="315"/>
      <c r="W44" s="315"/>
      <c r="Y44" s="313"/>
      <c r="Z44" s="314"/>
      <c r="AA44" s="315"/>
      <c r="AB44" s="315"/>
      <c r="AD44" s="313"/>
      <c r="AE44" s="314"/>
      <c r="AF44" s="315"/>
      <c r="AG44" s="315"/>
      <c r="AI44" s="313"/>
      <c r="AJ44" s="314"/>
      <c r="AK44" s="315"/>
      <c r="AL44" s="315"/>
      <c r="AN44" s="313"/>
      <c r="AO44" s="314"/>
      <c r="AP44" s="315"/>
      <c r="AQ44" s="315"/>
      <c r="AS44" s="313"/>
      <c r="AT44" s="314"/>
      <c r="AU44" s="315"/>
      <c r="AV44" s="315"/>
      <c r="AY44" s="356">
        <f t="shared" si="0"/>
        <v>0</v>
      </c>
      <c r="AZ44" s="356">
        <f t="shared" si="1"/>
        <v>0</v>
      </c>
      <c r="BA44" s="356">
        <f t="shared" si="2"/>
        <v>0</v>
      </c>
      <c r="BB44" s="356">
        <f t="shared" si="3"/>
        <v>0</v>
      </c>
      <c r="BC44" s="356">
        <f t="shared" si="4"/>
        <v>0</v>
      </c>
      <c r="BD44" s="356">
        <f t="shared" si="5"/>
        <v>0</v>
      </c>
      <c r="BE44" s="356">
        <f t="shared" si="6"/>
        <v>0</v>
      </c>
      <c r="BF44" s="356">
        <f t="shared" si="7"/>
        <v>0</v>
      </c>
      <c r="BG44" s="356">
        <f t="shared" si="8"/>
        <v>0</v>
      </c>
      <c r="BH44" s="356">
        <f t="shared" si="9"/>
        <v>0</v>
      </c>
      <c r="BI44" s="356">
        <f t="shared" si="10"/>
        <v>0</v>
      </c>
      <c r="BJ44" s="356">
        <f t="shared" si="11"/>
        <v>0</v>
      </c>
      <c r="BK44" s="356">
        <f t="shared" si="12"/>
        <v>0</v>
      </c>
      <c r="BL44" s="356">
        <f t="shared" si="13"/>
        <v>0</v>
      </c>
      <c r="BM44" s="356">
        <f t="shared" si="14"/>
        <v>0</v>
      </c>
      <c r="BN44" s="356">
        <f t="shared" si="15"/>
        <v>0</v>
      </c>
      <c r="BO44" s="356">
        <f t="shared" si="16"/>
        <v>0</v>
      </c>
      <c r="BP44" s="356">
        <f t="shared" si="17"/>
        <v>0</v>
      </c>
    </row>
    <row r="45" spans="1:68" ht="50.25" customHeight="1" x14ac:dyDescent="0.3">
      <c r="A45" s="247"/>
      <c r="B45" s="248"/>
      <c r="C45" s="617" t="s">
        <v>257</v>
      </c>
      <c r="D45" s="618"/>
      <c r="E45" s="470"/>
      <c r="F45" s="314"/>
      <c r="G45" s="315"/>
      <c r="H45" s="315"/>
      <c r="I45" s="204"/>
      <c r="J45" s="313"/>
      <c r="K45" s="314"/>
      <c r="L45" s="315"/>
      <c r="M45" s="315"/>
      <c r="O45" s="313"/>
      <c r="P45" s="314"/>
      <c r="Q45" s="315"/>
      <c r="R45" s="315"/>
      <c r="T45" s="313"/>
      <c r="U45" s="314"/>
      <c r="V45" s="315"/>
      <c r="W45" s="315"/>
      <c r="Y45" s="313"/>
      <c r="Z45" s="314"/>
      <c r="AA45" s="315"/>
      <c r="AB45" s="315"/>
      <c r="AD45" s="313"/>
      <c r="AE45" s="314"/>
      <c r="AF45" s="315"/>
      <c r="AG45" s="315"/>
      <c r="AI45" s="313"/>
      <c r="AJ45" s="314"/>
      <c r="AK45" s="315"/>
      <c r="AL45" s="315"/>
      <c r="AN45" s="313"/>
      <c r="AO45" s="314"/>
      <c r="AP45" s="315"/>
      <c r="AQ45" s="315"/>
      <c r="AS45" s="313"/>
      <c r="AT45" s="314"/>
      <c r="AU45" s="315"/>
      <c r="AV45" s="315"/>
    </row>
    <row r="46" spans="1:68" ht="50.25" customHeight="1" x14ac:dyDescent="0.3">
      <c r="A46" s="247"/>
      <c r="B46" s="248"/>
      <c r="C46" s="617" t="s">
        <v>258</v>
      </c>
      <c r="D46" s="618"/>
      <c r="E46" s="470"/>
      <c r="F46" s="314"/>
      <c r="G46" s="315"/>
      <c r="H46" s="315"/>
      <c r="I46" s="204"/>
      <c r="J46" s="313"/>
      <c r="K46" s="314"/>
      <c r="L46" s="315"/>
      <c r="M46" s="315"/>
      <c r="O46" s="313"/>
      <c r="P46" s="314"/>
      <c r="Q46" s="315"/>
      <c r="R46" s="315"/>
      <c r="T46" s="313"/>
      <c r="U46" s="314"/>
      <c r="V46" s="315"/>
      <c r="W46" s="315"/>
      <c r="Y46" s="313"/>
      <c r="Z46" s="314"/>
      <c r="AA46" s="315"/>
      <c r="AB46" s="315"/>
      <c r="AD46" s="313"/>
      <c r="AE46" s="314"/>
      <c r="AF46" s="315"/>
      <c r="AG46" s="315"/>
      <c r="AI46" s="313"/>
      <c r="AJ46" s="314"/>
      <c r="AK46" s="315"/>
      <c r="AL46" s="315"/>
      <c r="AN46" s="313"/>
      <c r="AO46" s="314"/>
      <c r="AP46" s="315"/>
      <c r="AQ46" s="315"/>
      <c r="AS46" s="313"/>
      <c r="AT46" s="314"/>
      <c r="AU46" s="315"/>
      <c r="AV46" s="315"/>
    </row>
    <row r="47" spans="1:68" ht="50.25" customHeight="1" x14ac:dyDescent="0.3">
      <c r="A47" s="247"/>
      <c r="B47" s="248"/>
      <c r="C47" s="624" t="s">
        <v>259</v>
      </c>
      <c r="D47" s="625"/>
      <c r="E47" s="470"/>
      <c r="F47" s="314"/>
      <c r="G47" s="315"/>
      <c r="H47" s="315"/>
      <c r="I47" s="204"/>
      <c r="J47" s="313"/>
      <c r="K47" s="314"/>
      <c r="L47" s="315"/>
      <c r="M47" s="315"/>
      <c r="O47" s="313"/>
      <c r="P47" s="314"/>
      <c r="Q47" s="315"/>
      <c r="R47" s="315"/>
      <c r="T47" s="313"/>
      <c r="U47" s="314"/>
      <c r="V47" s="315"/>
      <c r="W47" s="315"/>
      <c r="Y47" s="313"/>
      <c r="Z47" s="314"/>
      <c r="AA47" s="315"/>
      <c r="AB47" s="315"/>
      <c r="AD47" s="313"/>
      <c r="AE47" s="314"/>
      <c r="AF47" s="315"/>
      <c r="AG47" s="315"/>
      <c r="AI47" s="313"/>
      <c r="AJ47" s="314"/>
      <c r="AK47" s="315"/>
      <c r="AL47" s="315"/>
      <c r="AN47" s="313"/>
      <c r="AO47" s="314"/>
      <c r="AP47" s="315"/>
      <c r="AQ47" s="315"/>
      <c r="AS47" s="313"/>
      <c r="AT47" s="314"/>
      <c r="AU47" s="315"/>
      <c r="AV47" s="315"/>
    </row>
    <row r="48" spans="1:68" ht="50.25" customHeight="1" thickBot="1" x14ac:dyDescent="0.35">
      <c r="A48" s="247"/>
      <c r="B48" s="626" t="s">
        <v>77</v>
      </c>
      <c r="C48" s="627"/>
      <c r="D48" s="627"/>
      <c r="E48" s="468"/>
      <c r="F48" s="318"/>
      <c r="G48" s="319"/>
      <c r="H48" s="319"/>
      <c r="I48" s="204"/>
      <c r="J48" s="317"/>
      <c r="K48" s="318"/>
      <c r="L48" s="319"/>
      <c r="M48" s="319"/>
      <c r="O48" s="317"/>
      <c r="P48" s="318"/>
      <c r="Q48" s="319"/>
      <c r="R48" s="319"/>
      <c r="T48" s="317"/>
      <c r="U48" s="318"/>
      <c r="V48" s="319"/>
      <c r="W48" s="319"/>
      <c r="Y48" s="317"/>
      <c r="Z48" s="318"/>
      <c r="AA48" s="319"/>
      <c r="AB48" s="319"/>
      <c r="AD48" s="317"/>
      <c r="AE48" s="318"/>
      <c r="AF48" s="319"/>
      <c r="AG48" s="319"/>
      <c r="AI48" s="317"/>
      <c r="AJ48" s="318"/>
      <c r="AK48" s="319"/>
      <c r="AL48" s="319"/>
      <c r="AN48" s="317"/>
      <c r="AO48" s="318"/>
      <c r="AP48" s="319"/>
      <c r="AQ48" s="319"/>
      <c r="AS48" s="317"/>
      <c r="AT48" s="318"/>
      <c r="AU48" s="319"/>
      <c r="AV48" s="319"/>
    </row>
    <row r="49" spans="1:45" s="9" customFormat="1" ht="35.15" customHeight="1" x14ac:dyDescent="0.25">
      <c r="A49" s="67"/>
      <c r="B49" s="272"/>
      <c r="C49" s="628"/>
      <c r="D49" s="628"/>
      <c r="E49" s="194"/>
      <c r="J49" s="194"/>
      <c r="O49" s="194"/>
      <c r="T49" s="194"/>
      <c r="Y49" s="194"/>
      <c r="AD49" s="194"/>
      <c r="AI49" s="194"/>
      <c r="AN49" s="194"/>
      <c r="AS49" s="194"/>
    </row>
    <row r="50" spans="1:45" s="9" customFormat="1" ht="35.15" customHeight="1" x14ac:dyDescent="0.25">
      <c r="A50" s="67"/>
      <c r="B50" s="67"/>
      <c r="C50" s="623"/>
      <c r="D50" s="623"/>
    </row>
    <row r="51" spans="1:45" s="9" customFormat="1" ht="35.15" customHeight="1" x14ac:dyDescent="0.25">
      <c r="A51" s="67"/>
      <c r="B51" s="67"/>
      <c r="C51" s="623"/>
      <c r="D51" s="623"/>
    </row>
    <row r="52" spans="1:45" s="9" customFormat="1" ht="15.5" x14ac:dyDescent="0.25">
      <c r="A52" s="67"/>
      <c r="B52" s="67"/>
      <c r="C52" s="623"/>
      <c r="D52" s="623"/>
    </row>
    <row r="53" spans="1:45" s="9" customFormat="1" ht="15" customHeight="1" x14ac:dyDescent="0.25">
      <c r="A53" s="67"/>
      <c r="B53" s="67"/>
      <c r="C53"/>
      <c r="D53"/>
    </row>
    <row r="54" spans="1:45" s="9" customFormat="1" ht="18" hidden="1" customHeight="1" x14ac:dyDescent="0.35">
      <c r="A54" s="67"/>
      <c r="B54" s="68" t="str">
        <f>BR8</f>
        <v xml:space="preserve">Ja </v>
      </c>
      <c r="C54"/>
      <c r="D54"/>
    </row>
    <row r="55" spans="1:45" s="9" customFormat="1" ht="18" hidden="1" customHeight="1" x14ac:dyDescent="0.35">
      <c r="A55" s="67"/>
      <c r="B55" s="69" t="str">
        <f>BT8</f>
        <v>Nein</v>
      </c>
      <c r="C55"/>
      <c r="D55"/>
    </row>
    <row r="56" spans="1:45" s="9" customFormat="1" ht="3" customHeight="1" x14ac:dyDescent="0.35">
      <c r="A56" s="67"/>
      <c r="B56" s="69" t="s">
        <v>46</v>
      </c>
      <c r="C56"/>
      <c r="D56"/>
    </row>
    <row r="57" spans="1:45" s="9" customFormat="1" ht="35" hidden="1" customHeight="1" x14ac:dyDescent="0.35">
      <c r="A57" s="67"/>
      <c r="B57" s="69" t="s">
        <v>371</v>
      </c>
      <c r="C57"/>
      <c r="D57"/>
    </row>
    <row r="58" spans="1:45" s="9" customFormat="1" ht="17.25" customHeight="1" x14ac:dyDescent="0.35">
      <c r="A58" s="67"/>
      <c r="B58" s="70"/>
      <c r="C58" s="67"/>
    </row>
    <row r="59" spans="1:45" s="9" customFormat="1" ht="12.75" customHeight="1" x14ac:dyDescent="0.25">
      <c r="A59" s="67"/>
      <c r="B59" s="67"/>
      <c r="C59" s="67"/>
    </row>
    <row r="60" spans="1:45" s="9" customFormat="1" ht="12.75" customHeight="1" x14ac:dyDescent="0.25">
      <c r="A60" s="67"/>
      <c r="B60" s="67"/>
      <c r="C60" s="67"/>
    </row>
    <row r="61" spans="1:45" s="9" customFormat="1" ht="12.5" x14ac:dyDescent="0.25">
      <c r="A61" s="67"/>
      <c r="C61" s="67"/>
    </row>
    <row r="62" spans="1:45" s="9" customFormat="1" ht="12.5" x14ac:dyDescent="0.25">
      <c r="A62" s="67"/>
      <c r="C62" s="67"/>
    </row>
    <row r="63" spans="1:45" s="9" customFormat="1" ht="12.5" x14ac:dyDescent="0.25">
      <c r="A63" s="67"/>
      <c r="C63" s="67"/>
    </row>
    <row r="64" spans="1:45" s="9" customFormat="1" ht="12.5" x14ac:dyDescent="0.25">
      <c r="C64" s="67"/>
    </row>
    <row r="65" spans="3:3" s="9" customFormat="1" ht="12.5" x14ac:dyDescent="0.25">
      <c r="C65" s="67"/>
    </row>
    <row r="66" spans="3:3" s="9" customFormat="1" ht="12.5" x14ac:dyDescent="0.25">
      <c r="C66" s="67"/>
    </row>
    <row r="67" spans="3:3" s="9" customFormat="1" ht="12.5" x14ac:dyDescent="0.25">
      <c r="C67" s="67"/>
    </row>
    <row r="68" spans="3:3" s="9" customFormat="1" ht="12.5" x14ac:dyDescent="0.25">
      <c r="C68" s="67"/>
    </row>
  </sheetData>
  <sheetProtection selectLockedCells="1"/>
  <mergeCells count="140">
    <mergeCell ref="B48:D48"/>
    <mergeCell ref="C49:D49"/>
    <mergeCell ref="C50:D50"/>
    <mergeCell ref="C51:D51"/>
    <mergeCell ref="C52:D52"/>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Z7:AB7"/>
    <mergeCell ref="AE7:AG7"/>
    <mergeCell ref="AF18:AF19"/>
    <mergeCell ref="AG18:AG19"/>
    <mergeCell ref="AA18:AA19"/>
    <mergeCell ref="AD18:AD19"/>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AJ7:AL7"/>
    <mergeCell ref="AS18:AS19"/>
    <mergeCell ref="AO7:AQ7"/>
    <mergeCell ref="AT18:AT19"/>
    <mergeCell ref="AT7:AV7"/>
    <mergeCell ref="AQ18:AQ19"/>
    <mergeCell ref="AU18:AU19"/>
    <mergeCell ref="AV18:AV19"/>
    <mergeCell ref="J18:J19"/>
    <mergeCell ref="K18:K19"/>
    <mergeCell ref="L18:L19"/>
    <mergeCell ref="M18:M19"/>
    <mergeCell ref="O18:O19"/>
    <mergeCell ref="P18:P19"/>
    <mergeCell ref="Q18:Q19"/>
    <mergeCell ref="R18:R19"/>
    <mergeCell ref="T18:T19"/>
    <mergeCell ref="U18:U19"/>
    <mergeCell ref="V18:V19"/>
    <mergeCell ref="W18:W19"/>
    <mergeCell ref="Y18:Y19"/>
    <mergeCell ref="K7:M7"/>
    <mergeCell ref="P7:R7"/>
    <mergeCell ref="U7:W7"/>
    <mergeCell ref="J27:J28"/>
    <mergeCell ref="K27:K28"/>
    <mergeCell ref="L27:L28"/>
    <mergeCell ref="M27:M28"/>
    <mergeCell ref="O27:O28"/>
    <mergeCell ref="P27:P28"/>
    <mergeCell ref="Q27:Q28"/>
    <mergeCell ref="R27:R28"/>
    <mergeCell ref="T27:T28"/>
    <mergeCell ref="Y27:Y28"/>
    <mergeCell ref="U27:U28"/>
    <mergeCell ref="V27:V28"/>
    <mergeCell ref="W27:W28"/>
    <mergeCell ref="AL18:AL19"/>
    <mergeCell ref="AN18:AN19"/>
    <mergeCell ref="AO18:AO19"/>
    <mergeCell ref="AP18:AP19"/>
    <mergeCell ref="AI18:AI19"/>
    <mergeCell ref="AJ18:AJ19"/>
    <mergeCell ref="AK18:AK19"/>
    <mergeCell ref="Z18:Z19"/>
    <mergeCell ref="AB18:AB19"/>
    <mergeCell ref="AE18:AE19"/>
    <mergeCell ref="Z27:Z28"/>
    <mergeCell ref="AA27:AA28"/>
    <mergeCell ref="AB27:AB28"/>
    <mergeCell ref="AD27:AD28"/>
    <mergeCell ref="BR7:BT7"/>
    <mergeCell ref="AJ37:AL37"/>
    <mergeCell ref="AO37:AQ37"/>
    <mergeCell ref="AT37:AV37"/>
    <mergeCell ref="K37:M37"/>
    <mergeCell ref="P37:R37"/>
    <mergeCell ref="U37:W37"/>
    <mergeCell ref="Z37:AB37"/>
    <mergeCell ref="AE37:AG37"/>
    <mergeCell ref="AQ27:AQ28"/>
    <mergeCell ref="AS27:AS28"/>
    <mergeCell ref="AT27:AT28"/>
    <mergeCell ref="AU27:AU28"/>
    <mergeCell ref="AV27:AV28"/>
    <mergeCell ref="AK27:AK28"/>
    <mergeCell ref="AL27:AL28"/>
    <mergeCell ref="AN27:AN28"/>
    <mergeCell ref="AO27:AO28"/>
    <mergeCell ref="AP27:AP28"/>
    <mergeCell ref="AE27:AE28"/>
    <mergeCell ref="AF27:AF28"/>
    <mergeCell ref="AG27:AG28"/>
    <mergeCell ref="AI27:AI28"/>
    <mergeCell ref="AJ27:AJ28"/>
  </mergeCells>
  <conditionalFormatting sqref="J9:M34 J39:M48">
    <cfRule type="expression" dxfId="47" priority="8">
      <formula>J9&lt;&gt;E9</formula>
    </cfRule>
  </conditionalFormatting>
  <conditionalFormatting sqref="O9:R34 O39:R48">
    <cfRule type="expression" dxfId="46" priority="7">
      <formula>O9&lt;&gt;J9</formula>
    </cfRule>
  </conditionalFormatting>
  <conditionalFormatting sqref="T9:W34 T39:W48">
    <cfRule type="expression" dxfId="45" priority="6">
      <formula>T9&lt;&gt;O9</formula>
    </cfRule>
  </conditionalFormatting>
  <conditionalFormatting sqref="Y9:AB34 Y39:AB48">
    <cfRule type="expression" dxfId="44" priority="5">
      <formula>Y9&lt;&gt;T9</formula>
    </cfRule>
  </conditionalFormatting>
  <conditionalFormatting sqref="AD9:AG34 AD39:AG48">
    <cfRule type="expression" dxfId="43" priority="4">
      <formula>AD9&lt;&gt;Y9</formula>
    </cfRule>
  </conditionalFormatting>
  <conditionalFormatting sqref="AI9:AL34 AI39:AL48">
    <cfRule type="expression" dxfId="42" priority="3">
      <formula>AI9&lt;&gt;AD9</formula>
    </cfRule>
  </conditionalFormatting>
  <conditionalFormatting sqref="AN9:AQ34 AN39:AQ48">
    <cfRule type="expression" dxfId="41" priority="2">
      <formula>AN9&lt;&gt;AI9</formula>
    </cfRule>
  </conditionalFormatting>
  <conditionalFormatting sqref="AS9:AV34 AS39:AV48">
    <cfRule type="expression" dxfId="40" priority="1">
      <formula>AS9&lt;&gt;AN9</formula>
    </cfRule>
  </conditionalFormatting>
  <dataValidations count="3">
    <dataValidation type="list" allowBlank="1" showInputMessage="1" showErrorMessage="1" sqref="E49 AS49 AN49 AI49 AD49 Y49 T49 O49 J49" xr:uid="{3F702FF9-A512-4A0A-9028-068C2EF47874}">
      <formula1>$B$54:$B$58</formula1>
    </dataValidation>
    <dataValidation type="list" allowBlank="1" showInputMessage="1" showErrorMessage="1" sqref="E39:E48 AS39:AS48 AS9:AS18 AS29:AS34 AS20:AS27 AN39:AN48 AN9:AN18 AN29:AN34 AN20:AN27 AI39:AI48 AI9:AI18 AI29:AI34 AI20:AI27 AD39:AD48 AD9:AD18 AD29:AD34 AD20:AD27 Y39:Y48 Y9:Y18 Y29:Y34 Y20:Y27 T39:T48 T9:T18 T29:T34 T20:T27 O39:O48 O9:O18 O29:O34 O20:O27 J39:J48 J9:J18 J29:J34 J20:J27 E20:E27 E9:E18 E29:E32" xr:uid="{0B8C55BA-EC51-4C79-9D0B-43B9EC6AE6EC}">
      <formula1>$B$54:$B$57</formula1>
    </dataValidation>
    <dataValidation type="list" allowBlank="1" showInputMessage="1" showErrorMessage="1" sqref="B39:B47" xr:uid="{15224299-F58A-424F-BCF3-124CE7C29BA5}">
      <formula1>$S$11:$S$15</formula1>
    </dataValidation>
  </dataValidations>
  <hyperlinks>
    <hyperlink ref="C28:D28" r:id="rId1" display="https://www.foodsaveapp.ch/" xr:uid="{36FB3D5C-40F3-4835-A7DC-C73085BB696F}"/>
    <hyperlink ref="C19:D19" r:id="rId2" display="siehe Informationsblatt dazu" xr:uid="{38A7631F-2961-407C-81E2-A88241647EDC}"/>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C63A3-3967-4E36-8CDC-C390A9C3F485}">
  <dimension ref="B1:AL28"/>
  <sheetViews>
    <sheetView showGridLines="0" zoomScale="90" zoomScaleNormal="90" workbookViewId="0">
      <pane xSplit="3" ySplit="13" topLeftCell="D16" activePane="bottomRight" state="frozen"/>
      <selection activeCell="D9" sqref="D9"/>
      <selection pane="topRight" activeCell="D9" sqref="D9"/>
      <selection pane="bottomLeft" activeCell="D9" sqref="D9"/>
      <selection pane="bottomRight" activeCell="D9" sqref="D9"/>
    </sheetView>
  </sheetViews>
  <sheetFormatPr baseColWidth="10" defaultColWidth="11.54296875" defaultRowHeight="12.5" x14ac:dyDescent="0.25"/>
  <cols>
    <col min="1" max="1" width="2.6328125" customWidth="1"/>
    <col min="2" max="2" width="32.54296875" customWidth="1"/>
    <col min="3" max="3" width="38.08984375" customWidth="1"/>
    <col min="4" max="31" width="12.6328125" customWidth="1"/>
    <col min="32" max="32" width="10.54296875" customWidth="1"/>
    <col min="35" max="35" width="20.54296875" customWidth="1"/>
    <col min="36" max="36" width="14.36328125" customWidth="1"/>
    <col min="37" max="37" width="24.6328125" customWidth="1"/>
    <col min="38" max="38" width="16.90625" customWidth="1"/>
  </cols>
  <sheetData>
    <row r="1" spans="2:38" ht="15.5" x14ac:dyDescent="0.35">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71"/>
    </row>
    <row r="2" spans="2:38" ht="19.5" customHeight="1" x14ac:dyDescent="0.35">
      <c r="B2" s="542" t="s">
        <v>183</v>
      </c>
      <c r="C2" s="542"/>
      <c r="E2" s="18" t="s">
        <v>45</v>
      </c>
      <c r="F2" s="18"/>
      <c r="G2" s="18"/>
      <c r="H2" s="18"/>
      <c r="I2" s="18"/>
      <c r="J2" s="18"/>
      <c r="K2" s="18"/>
      <c r="L2" s="18"/>
      <c r="M2" s="31"/>
      <c r="N2" s="31"/>
      <c r="O2" s="31"/>
      <c r="P2" s="31"/>
      <c r="Q2" s="31"/>
      <c r="R2" s="31"/>
      <c r="S2" s="31"/>
      <c r="T2" s="31"/>
      <c r="U2" s="31"/>
      <c r="V2" s="31"/>
      <c r="W2" s="31"/>
      <c r="X2" s="31"/>
      <c r="Y2" s="31"/>
      <c r="Z2" s="31"/>
      <c r="AA2" s="31"/>
      <c r="AB2" s="31"/>
      <c r="AC2" s="31"/>
      <c r="AD2" s="31"/>
      <c r="AE2" s="31"/>
      <c r="AF2" s="31"/>
      <c r="AG2" s="71"/>
    </row>
    <row r="3" spans="2:38" ht="15.65" customHeight="1" x14ac:dyDescent="0.35">
      <c r="B3" s="31"/>
      <c r="C3" s="31"/>
      <c r="E3" s="562" t="s">
        <v>184</v>
      </c>
      <c r="F3" s="562"/>
      <c r="G3" s="562"/>
      <c r="H3" s="562"/>
      <c r="I3" s="562"/>
      <c r="J3" s="562"/>
      <c r="K3" s="562"/>
      <c r="L3" s="562"/>
      <c r="M3" s="31"/>
      <c r="N3" s="31"/>
      <c r="O3" s="31"/>
      <c r="P3" s="31"/>
      <c r="Q3" s="31"/>
      <c r="R3" s="31"/>
      <c r="S3" s="31"/>
      <c r="T3" s="31"/>
      <c r="U3" s="31"/>
      <c r="V3" s="31"/>
      <c r="W3" s="31"/>
      <c r="X3" s="31"/>
      <c r="Y3" s="31"/>
      <c r="Z3" s="31"/>
      <c r="AA3" s="31"/>
      <c r="AB3" s="31"/>
      <c r="AC3" s="31"/>
      <c r="AD3" s="31"/>
      <c r="AE3" s="31"/>
      <c r="AF3" s="31"/>
      <c r="AG3" s="71"/>
    </row>
    <row r="4" spans="2:38" ht="15" customHeight="1" x14ac:dyDescent="0.35">
      <c r="B4" s="31"/>
      <c r="C4" s="31"/>
      <c r="E4" s="562"/>
      <c r="F4" s="562"/>
      <c r="G4" s="562"/>
      <c r="H4" s="562"/>
      <c r="I4" s="562"/>
      <c r="J4" s="562"/>
      <c r="K4" s="562"/>
      <c r="L4" s="562"/>
      <c r="M4" s="31"/>
      <c r="N4" s="31"/>
      <c r="O4" s="31"/>
      <c r="P4" s="31"/>
      <c r="Q4" s="31"/>
      <c r="R4" s="31"/>
      <c r="S4" s="31"/>
      <c r="T4" s="31"/>
      <c r="U4" s="31"/>
      <c r="V4" s="31"/>
      <c r="W4" s="31"/>
      <c r="X4" s="31"/>
      <c r="Y4" s="31"/>
      <c r="Z4" s="31"/>
      <c r="AA4" s="31"/>
      <c r="AB4" s="31"/>
      <c r="AC4" s="31"/>
      <c r="AD4" s="31"/>
      <c r="AE4" s="31"/>
      <c r="AF4" s="31"/>
      <c r="AG4" s="71"/>
    </row>
    <row r="5" spans="2:38" ht="15" customHeight="1" thickBot="1" x14ac:dyDescent="0.4">
      <c r="B5" s="31"/>
      <c r="C5" s="31"/>
      <c r="E5" s="478"/>
      <c r="F5" s="478"/>
      <c r="G5" s="478"/>
      <c r="H5" s="478"/>
      <c r="I5" s="478"/>
      <c r="J5" s="478"/>
      <c r="K5" s="478"/>
      <c r="L5" s="478"/>
      <c r="M5" s="31"/>
      <c r="N5" s="31"/>
      <c r="O5" s="31"/>
      <c r="P5" s="31"/>
      <c r="Q5" s="31"/>
      <c r="R5" s="31"/>
      <c r="S5" s="31"/>
      <c r="T5" s="31"/>
      <c r="U5" s="31"/>
      <c r="V5" s="31"/>
      <c r="W5" s="31"/>
      <c r="X5" s="31"/>
      <c r="Y5" s="31"/>
      <c r="Z5" s="31"/>
      <c r="AA5" s="31"/>
      <c r="AB5" s="31"/>
      <c r="AC5" s="31"/>
      <c r="AD5" s="31"/>
      <c r="AE5" s="31"/>
      <c r="AF5" s="31"/>
      <c r="AG5" s="71"/>
    </row>
    <row r="6" spans="2:38" ht="15.5" x14ac:dyDescent="0.35">
      <c r="B6" s="205"/>
      <c r="C6" s="206"/>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8"/>
      <c r="AG6" s="71"/>
      <c r="AI6" s="278" t="str">
        <f>'B1'!AI6</f>
        <v>Messgrössen:</v>
      </c>
    </row>
    <row r="7" spans="2:38" ht="15.5" x14ac:dyDescent="0.35">
      <c r="B7" s="72" t="s">
        <v>214</v>
      </c>
      <c r="C7" s="481"/>
      <c r="D7" s="73"/>
      <c r="E7" s="75"/>
      <c r="F7" s="73"/>
      <c r="G7" s="73"/>
      <c r="H7" s="73"/>
      <c r="I7" s="73"/>
      <c r="J7" s="73"/>
      <c r="K7" s="73"/>
      <c r="L7" s="73"/>
      <c r="M7" s="73"/>
      <c r="N7" s="73"/>
      <c r="O7" s="73"/>
      <c r="P7" s="73"/>
      <c r="Q7" s="73"/>
      <c r="R7" s="73"/>
      <c r="S7" s="73"/>
      <c r="T7" s="73"/>
      <c r="U7" s="73"/>
      <c r="V7" s="75"/>
      <c r="W7" s="73"/>
      <c r="X7" s="73"/>
      <c r="Y7" s="73"/>
      <c r="Z7" s="73"/>
      <c r="AA7" s="73"/>
      <c r="AB7" s="73"/>
      <c r="AC7" s="73"/>
      <c r="AD7" s="73"/>
      <c r="AE7" s="73"/>
      <c r="AF7" s="74"/>
      <c r="AG7" s="71"/>
      <c r="AI7" s="26" t="str">
        <f>'B1'!AI7</f>
        <v>Anzahl Hauptmahlzeiten</v>
      </c>
      <c r="AJ7" s="2"/>
      <c r="AK7" s="7"/>
    </row>
    <row r="8" spans="2:38" ht="15.5" x14ac:dyDescent="0.35">
      <c r="B8" s="72" t="s">
        <v>6</v>
      </c>
      <c r="C8" s="484"/>
      <c r="D8" s="73"/>
      <c r="E8" s="75"/>
      <c r="F8" s="73"/>
      <c r="G8" s="73"/>
      <c r="H8" s="73"/>
      <c r="I8" s="73"/>
      <c r="J8" s="73"/>
      <c r="K8" s="73"/>
      <c r="L8" s="73"/>
      <c r="M8" s="73"/>
      <c r="N8" s="73"/>
      <c r="O8" s="73"/>
      <c r="P8" s="73"/>
      <c r="Q8" s="73"/>
      <c r="R8" s="73"/>
      <c r="S8" s="73"/>
      <c r="T8" s="73"/>
      <c r="U8" s="73"/>
      <c r="V8" s="75"/>
      <c r="W8" s="73"/>
      <c r="X8" s="73"/>
      <c r="Y8" s="73"/>
      <c r="Z8" s="73"/>
      <c r="AA8" s="73"/>
      <c r="AB8" s="73"/>
      <c r="AC8" s="73"/>
      <c r="AD8" s="73"/>
      <c r="AE8" s="73"/>
      <c r="AF8" s="74"/>
      <c r="AG8" s="71"/>
      <c r="AI8" s="27" t="str">
        <f>'B1'!AI8</f>
        <v>Produktionsmenge</v>
      </c>
      <c r="AK8" s="178"/>
    </row>
    <row r="9" spans="2:38" ht="15.5" x14ac:dyDescent="0.35">
      <c r="B9" s="72" t="s">
        <v>409</v>
      </c>
      <c r="C9" s="482"/>
      <c r="D9" s="479"/>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4"/>
      <c r="AG9" s="71"/>
      <c r="AI9" s="27" t="str">
        <f>'B1'!AI9</f>
        <v>Ausgabemenge</v>
      </c>
      <c r="AJ9" s="204"/>
      <c r="AK9" s="178"/>
    </row>
    <row r="10" spans="2:38" ht="15.5" x14ac:dyDescent="0.35">
      <c r="B10" s="72" t="s">
        <v>186</v>
      </c>
      <c r="C10" s="48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4"/>
      <c r="AG10" s="71"/>
      <c r="AJ10" s="204"/>
      <c r="AK10" s="178"/>
    </row>
    <row r="11" spans="2:38" ht="15.5" x14ac:dyDescent="0.35">
      <c r="B11" s="72" t="s">
        <v>187</v>
      </c>
      <c r="C11" s="480"/>
      <c r="D11" s="76"/>
      <c r="E11" s="76"/>
      <c r="F11" s="76"/>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4"/>
      <c r="AG11" s="71"/>
      <c r="AI11" t="str">
        <f>'B1'!AI11</f>
        <v>Hauptmahlzeiten (HMZ, ohne NMZ):</v>
      </c>
      <c r="AK11" s="204"/>
      <c r="AL11" s="178"/>
    </row>
    <row r="12" spans="2:38" ht="18" customHeight="1" x14ac:dyDescent="0.35">
      <c r="B12" s="72" t="s">
        <v>410</v>
      </c>
      <c r="C12" s="480"/>
      <c r="D12" s="548" t="s">
        <v>185</v>
      </c>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50"/>
      <c r="AG12" s="71"/>
      <c r="AI12" s="16" t="str">
        <f>'B1'!AI12</f>
        <v>Nebenmahlzeiten (NMZ) umgerechnet in HMZ:</v>
      </c>
      <c r="AJ12" s="22"/>
      <c r="AK12" s="204"/>
      <c r="AL12" s="178"/>
    </row>
    <row r="13" spans="2:38" ht="16" thickBot="1" x14ac:dyDescent="0.4">
      <c r="B13" s="72"/>
      <c r="C13" s="485"/>
      <c r="D13" s="77">
        <v>1</v>
      </c>
      <c r="E13" s="77">
        <v>2</v>
      </c>
      <c r="F13" s="77">
        <v>3</v>
      </c>
      <c r="G13" s="77">
        <v>4</v>
      </c>
      <c r="H13" s="77">
        <v>5</v>
      </c>
      <c r="I13" s="77">
        <v>6</v>
      </c>
      <c r="J13" s="77">
        <v>7</v>
      </c>
      <c r="K13" s="77">
        <v>8</v>
      </c>
      <c r="L13" s="77">
        <v>9</v>
      </c>
      <c r="M13" s="77">
        <v>10</v>
      </c>
      <c r="N13" s="77">
        <v>11</v>
      </c>
      <c r="O13" s="77">
        <v>12</v>
      </c>
      <c r="P13" s="77">
        <v>13</v>
      </c>
      <c r="Q13" s="77">
        <v>14</v>
      </c>
      <c r="R13" s="77">
        <v>15</v>
      </c>
      <c r="S13" s="77">
        <v>16</v>
      </c>
      <c r="T13" s="77">
        <v>17</v>
      </c>
      <c r="U13" s="77">
        <v>18</v>
      </c>
      <c r="V13" s="77">
        <v>19</v>
      </c>
      <c r="W13" s="77">
        <v>20</v>
      </c>
      <c r="X13" s="77">
        <v>21</v>
      </c>
      <c r="Y13" s="77">
        <v>22</v>
      </c>
      <c r="Z13" s="77">
        <v>23</v>
      </c>
      <c r="AA13" s="77">
        <v>24</v>
      </c>
      <c r="AB13" s="77">
        <v>25</v>
      </c>
      <c r="AC13" s="77">
        <v>26</v>
      </c>
      <c r="AD13" s="77">
        <v>27</v>
      </c>
      <c r="AE13" s="78">
        <v>28</v>
      </c>
      <c r="AF13" s="79" t="s">
        <v>5</v>
      </c>
      <c r="AG13" s="71"/>
      <c r="AH13" s="22"/>
      <c r="AI13" s="16" t="str">
        <f>'B1'!AI13</f>
        <v>Produktionsmenge in kg</v>
      </c>
      <c r="AJ13" s="22"/>
    </row>
    <row r="14" spans="2:38" ht="16" thickBot="1" x14ac:dyDescent="0.35">
      <c r="B14" s="230"/>
      <c r="C14" s="232" t="s">
        <v>217</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7"/>
      <c r="AF14" s="231"/>
      <c r="AG14" s="71"/>
      <c r="AH14" s="22"/>
      <c r="AI14" s="16" t="str">
        <f>'B1'!AI14</f>
        <v>Ausgabemenge in kg</v>
      </c>
      <c r="AJ14" s="22"/>
    </row>
    <row r="15" spans="2:38" ht="18" customHeight="1" thickBot="1" x14ac:dyDescent="0.35">
      <c r="B15" s="551" t="s">
        <v>11</v>
      </c>
      <c r="C15" s="552"/>
      <c r="D15" s="543"/>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55"/>
      <c r="AG15" s="71"/>
      <c r="AH15" s="22"/>
      <c r="AI15" s="22"/>
      <c r="AJ15" s="22"/>
      <c r="AK15" s="22"/>
    </row>
    <row r="16" spans="2:38" ht="18" customHeight="1" x14ac:dyDescent="0.3">
      <c r="B16" s="80" t="s">
        <v>51</v>
      </c>
      <c r="C16" s="81" t="s">
        <v>52</v>
      </c>
      <c r="D16" s="545"/>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6"/>
      <c r="AF16" s="556"/>
      <c r="AG16" s="71"/>
      <c r="AH16" s="22"/>
      <c r="AI16" s="8"/>
      <c r="AK16" s="22"/>
    </row>
    <row r="17" spans="2:37" ht="18" customHeight="1" x14ac:dyDescent="0.3">
      <c r="B17" s="82"/>
      <c r="C17" s="285" t="str">
        <f>IF(C16=AI7,AI11,(IF(C16=AI8,AI13,IF(C16=AI9,AI14," "))))</f>
        <v>Hauptmahlzeiten (HMZ, ohne NMZ):</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9"/>
      <c r="AF17" s="556"/>
      <c r="AG17" s="71"/>
      <c r="AI17" s="8"/>
      <c r="AK17" s="22"/>
    </row>
    <row r="18" spans="2:37" ht="18" customHeight="1" thickBot="1" x14ac:dyDescent="0.35">
      <c r="B18" s="277"/>
      <c r="C18" s="286" t="str">
        <f>IF(C16=AI7,AI12," ")</f>
        <v>Nebenmahlzeiten (NMZ) umgerechnet in HMZ:</v>
      </c>
      <c r="D18" s="295"/>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10"/>
      <c r="AF18" s="557"/>
      <c r="AG18" s="71"/>
    </row>
    <row r="19" spans="2:37" ht="18" customHeight="1" thickBot="1" x14ac:dyDescent="0.4">
      <c r="B19" s="522" t="s">
        <v>54</v>
      </c>
      <c r="C19" s="523"/>
      <c r="D19" s="280">
        <f t="shared" ref="D19:AE19" si="0">IF($C$16=$AI$7, D17+D18,D17/0.45)</f>
        <v>0</v>
      </c>
      <c r="E19" s="279">
        <f t="shared" si="0"/>
        <v>0</v>
      </c>
      <c r="F19" s="279">
        <f t="shared" si="0"/>
        <v>0</v>
      </c>
      <c r="G19" s="279">
        <f t="shared" si="0"/>
        <v>0</v>
      </c>
      <c r="H19" s="279">
        <f t="shared" si="0"/>
        <v>0</v>
      </c>
      <c r="I19" s="279">
        <f t="shared" si="0"/>
        <v>0</v>
      </c>
      <c r="J19" s="279">
        <f t="shared" si="0"/>
        <v>0</v>
      </c>
      <c r="K19" s="279">
        <f t="shared" si="0"/>
        <v>0</v>
      </c>
      <c r="L19" s="279">
        <f t="shared" si="0"/>
        <v>0</v>
      </c>
      <c r="M19" s="279">
        <f t="shared" si="0"/>
        <v>0</v>
      </c>
      <c r="N19" s="279">
        <f t="shared" si="0"/>
        <v>0</v>
      </c>
      <c r="O19" s="279">
        <f t="shared" si="0"/>
        <v>0</v>
      </c>
      <c r="P19" s="279">
        <f t="shared" si="0"/>
        <v>0</v>
      </c>
      <c r="Q19" s="279">
        <f t="shared" si="0"/>
        <v>0</v>
      </c>
      <c r="R19" s="279">
        <f t="shared" si="0"/>
        <v>0</v>
      </c>
      <c r="S19" s="279">
        <f t="shared" si="0"/>
        <v>0</v>
      </c>
      <c r="T19" s="279">
        <f t="shared" si="0"/>
        <v>0</v>
      </c>
      <c r="U19" s="279">
        <f t="shared" si="0"/>
        <v>0</v>
      </c>
      <c r="V19" s="279">
        <f t="shared" si="0"/>
        <v>0</v>
      </c>
      <c r="W19" s="279">
        <f t="shared" si="0"/>
        <v>0</v>
      </c>
      <c r="X19" s="279">
        <f t="shared" si="0"/>
        <v>0</v>
      </c>
      <c r="Y19" s="279">
        <f t="shared" si="0"/>
        <v>0</v>
      </c>
      <c r="Z19" s="279">
        <f t="shared" si="0"/>
        <v>0</v>
      </c>
      <c r="AA19" s="279">
        <f t="shared" si="0"/>
        <v>0</v>
      </c>
      <c r="AB19" s="279">
        <f t="shared" si="0"/>
        <v>0</v>
      </c>
      <c r="AC19" s="279">
        <f t="shared" si="0"/>
        <v>0</v>
      </c>
      <c r="AD19" s="279">
        <f t="shared" si="0"/>
        <v>0</v>
      </c>
      <c r="AE19" s="280">
        <f t="shared" si="0"/>
        <v>0</v>
      </c>
      <c r="AF19" s="199">
        <f>SUM(D19:AE19)</f>
        <v>0</v>
      </c>
      <c r="AG19" s="71"/>
    </row>
    <row r="20" spans="2:37" ht="18" customHeight="1" thickBot="1" x14ac:dyDescent="0.35">
      <c r="B20" s="551" t="s">
        <v>53</v>
      </c>
      <c r="C20" s="552"/>
      <c r="D20" s="560"/>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276"/>
      <c r="AG20" s="71"/>
    </row>
    <row r="21" spans="2:37" ht="27" customHeight="1" thickBot="1" x14ac:dyDescent="0.4">
      <c r="B21" s="558" t="s">
        <v>222</v>
      </c>
      <c r="C21" s="559"/>
      <c r="D21" s="281"/>
      <c r="E21" s="282"/>
      <c r="F21" s="282"/>
      <c r="G21" s="282"/>
      <c r="H21" s="282"/>
      <c r="I21" s="282"/>
      <c r="J21" s="282"/>
      <c r="K21" s="282"/>
      <c r="L21" s="282"/>
      <c r="M21" s="282"/>
      <c r="N21" s="282"/>
      <c r="O21" s="282"/>
      <c r="P21" s="282"/>
      <c r="Q21" s="282"/>
      <c r="R21" s="282"/>
      <c r="S21" s="282"/>
      <c r="T21" s="283"/>
      <c r="U21" s="283"/>
      <c r="V21" s="283"/>
      <c r="W21" s="283"/>
      <c r="X21" s="283"/>
      <c r="Y21" s="283"/>
      <c r="Z21" s="283"/>
      <c r="AA21" s="283"/>
      <c r="AB21" s="283"/>
      <c r="AC21" s="283"/>
      <c r="AD21" s="283"/>
      <c r="AE21" s="284"/>
      <c r="AF21" s="199">
        <f>SUM(D21:AE21)</f>
        <v>0</v>
      </c>
      <c r="AG21" s="71"/>
    </row>
    <row r="22" spans="2:37" ht="27" customHeight="1" thickBot="1" x14ac:dyDescent="0.4">
      <c r="B22" s="558" t="s">
        <v>215</v>
      </c>
      <c r="C22" s="559"/>
      <c r="D22" s="281"/>
      <c r="E22" s="282"/>
      <c r="F22" s="282"/>
      <c r="G22" s="282"/>
      <c r="H22" s="282"/>
      <c r="I22" s="282"/>
      <c r="J22" s="282"/>
      <c r="K22" s="282"/>
      <c r="L22" s="282"/>
      <c r="M22" s="282"/>
      <c r="N22" s="282"/>
      <c r="O22" s="282"/>
      <c r="P22" s="282"/>
      <c r="Q22" s="282"/>
      <c r="R22" s="282"/>
      <c r="S22" s="282"/>
      <c r="T22" s="283"/>
      <c r="U22" s="283"/>
      <c r="V22" s="283"/>
      <c r="W22" s="283"/>
      <c r="X22" s="283"/>
      <c r="Y22" s="283"/>
      <c r="Z22" s="283"/>
      <c r="AA22" s="283"/>
      <c r="AB22" s="283"/>
      <c r="AC22" s="283"/>
      <c r="AD22" s="283"/>
      <c r="AE22" s="284"/>
      <c r="AF22" s="199">
        <f>SUM(D22:AE22)</f>
        <v>0</v>
      </c>
      <c r="AG22" s="71"/>
    </row>
    <row r="23" spans="2:37" ht="27" customHeight="1" thickBot="1" x14ac:dyDescent="0.4">
      <c r="B23" s="558" t="s">
        <v>218</v>
      </c>
      <c r="C23" s="559"/>
      <c r="D23" s="281"/>
      <c r="E23" s="282"/>
      <c r="F23" s="282"/>
      <c r="G23" s="282"/>
      <c r="H23" s="282"/>
      <c r="I23" s="282"/>
      <c r="J23" s="282"/>
      <c r="K23" s="282"/>
      <c r="L23" s="282"/>
      <c r="M23" s="282"/>
      <c r="N23" s="282"/>
      <c r="O23" s="282"/>
      <c r="P23" s="282"/>
      <c r="Q23" s="282"/>
      <c r="R23" s="282"/>
      <c r="S23" s="282"/>
      <c r="T23" s="283"/>
      <c r="U23" s="283"/>
      <c r="V23" s="283"/>
      <c r="W23" s="283"/>
      <c r="X23" s="283"/>
      <c r="Y23" s="283"/>
      <c r="Z23" s="283"/>
      <c r="AA23" s="283"/>
      <c r="AB23" s="283"/>
      <c r="AC23" s="283"/>
      <c r="AD23" s="283"/>
      <c r="AE23" s="284"/>
      <c r="AF23" s="199">
        <f>SUM(D23:AE23)</f>
        <v>0</v>
      </c>
      <c r="AG23" s="71"/>
    </row>
    <row r="24" spans="2:37" ht="18" customHeight="1" thickBot="1" x14ac:dyDescent="0.4">
      <c r="B24" s="553" t="s">
        <v>406</v>
      </c>
      <c r="C24" s="554"/>
      <c r="D24" s="197">
        <f t="shared" ref="D24:AF24" si="1">SUM(D21:D23)</f>
        <v>0</v>
      </c>
      <c r="E24" s="197">
        <f t="shared" si="1"/>
        <v>0</v>
      </c>
      <c r="F24" s="197">
        <f t="shared" si="1"/>
        <v>0</v>
      </c>
      <c r="G24" s="197">
        <f t="shared" si="1"/>
        <v>0</v>
      </c>
      <c r="H24" s="197">
        <f t="shared" si="1"/>
        <v>0</v>
      </c>
      <c r="I24" s="197">
        <f t="shared" si="1"/>
        <v>0</v>
      </c>
      <c r="J24" s="197">
        <f t="shared" si="1"/>
        <v>0</v>
      </c>
      <c r="K24" s="197">
        <f t="shared" si="1"/>
        <v>0</v>
      </c>
      <c r="L24" s="197">
        <f t="shared" si="1"/>
        <v>0</v>
      </c>
      <c r="M24" s="197">
        <f t="shared" si="1"/>
        <v>0</v>
      </c>
      <c r="N24" s="197">
        <f t="shared" si="1"/>
        <v>0</v>
      </c>
      <c r="O24" s="197">
        <f t="shared" si="1"/>
        <v>0</v>
      </c>
      <c r="P24" s="197">
        <f t="shared" si="1"/>
        <v>0</v>
      </c>
      <c r="Q24" s="197">
        <f t="shared" si="1"/>
        <v>0</v>
      </c>
      <c r="R24" s="197">
        <f t="shared" si="1"/>
        <v>0</v>
      </c>
      <c r="S24" s="197">
        <f t="shared" si="1"/>
        <v>0</v>
      </c>
      <c r="T24" s="197">
        <f t="shared" si="1"/>
        <v>0</v>
      </c>
      <c r="U24" s="197">
        <f t="shared" si="1"/>
        <v>0</v>
      </c>
      <c r="V24" s="197">
        <f t="shared" si="1"/>
        <v>0</v>
      </c>
      <c r="W24" s="197">
        <f t="shared" si="1"/>
        <v>0</v>
      </c>
      <c r="X24" s="197">
        <f t="shared" si="1"/>
        <v>0</v>
      </c>
      <c r="Y24" s="197">
        <f t="shared" si="1"/>
        <v>0</v>
      </c>
      <c r="Z24" s="197">
        <f t="shared" si="1"/>
        <v>0</v>
      </c>
      <c r="AA24" s="197">
        <f t="shared" si="1"/>
        <v>0</v>
      </c>
      <c r="AB24" s="197">
        <f t="shared" si="1"/>
        <v>0</v>
      </c>
      <c r="AC24" s="197">
        <f t="shared" si="1"/>
        <v>0</v>
      </c>
      <c r="AD24" s="197">
        <f t="shared" si="1"/>
        <v>0</v>
      </c>
      <c r="AE24" s="198">
        <f t="shared" si="1"/>
        <v>0</v>
      </c>
      <c r="AF24" s="199">
        <f t="shared" si="1"/>
        <v>0</v>
      </c>
      <c r="AG24" s="71"/>
    </row>
    <row r="25" spans="2:37" ht="18" customHeight="1" thickBot="1" x14ac:dyDescent="0.4">
      <c r="B25" s="522" t="s">
        <v>42</v>
      </c>
      <c r="C25" s="547"/>
      <c r="D25" s="197">
        <f t="shared" ref="D25:AF25" si="2">IF((D24&gt;0),(D24/D19)*1000,0)</f>
        <v>0</v>
      </c>
      <c r="E25" s="197">
        <f t="shared" si="2"/>
        <v>0</v>
      </c>
      <c r="F25" s="197">
        <f t="shared" si="2"/>
        <v>0</v>
      </c>
      <c r="G25" s="197">
        <f t="shared" si="2"/>
        <v>0</v>
      </c>
      <c r="H25" s="197">
        <f t="shared" si="2"/>
        <v>0</v>
      </c>
      <c r="I25" s="197">
        <f t="shared" si="2"/>
        <v>0</v>
      </c>
      <c r="J25" s="197">
        <f t="shared" si="2"/>
        <v>0</v>
      </c>
      <c r="K25" s="197">
        <f t="shared" si="2"/>
        <v>0</v>
      </c>
      <c r="L25" s="197">
        <f t="shared" si="2"/>
        <v>0</v>
      </c>
      <c r="M25" s="197">
        <f t="shared" si="2"/>
        <v>0</v>
      </c>
      <c r="N25" s="197">
        <f t="shared" si="2"/>
        <v>0</v>
      </c>
      <c r="O25" s="197">
        <f t="shared" si="2"/>
        <v>0</v>
      </c>
      <c r="P25" s="197">
        <f t="shared" si="2"/>
        <v>0</v>
      </c>
      <c r="Q25" s="197">
        <f t="shared" si="2"/>
        <v>0</v>
      </c>
      <c r="R25" s="197">
        <f t="shared" si="2"/>
        <v>0</v>
      </c>
      <c r="S25" s="197">
        <f t="shared" si="2"/>
        <v>0</v>
      </c>
      <c r="T25" s="197">
        <f t="shared" si="2"/>
        <v>0</v>
      </c>
      <c r="U25" s="197">
        <f t="shared" si="2"/>
        <v>0</v>
      </c>
      <c r="V25" s="197">
        <f t="shared" si="2"/>
        <v>0</v>
      </c>
      <c r="W25" s="197">
        <f t="shared" si="2"/>
        <v>0</v>
      </c>
      <c r="X25" s="197">
        <f t="shared" si="2"/>
        <v>0</v>
      </c>
      <c r="Y25" s="197">
        <f t="shared" si="2"/>
        <v>0</v>
      </c>
      <c r="Z25" s="197">
        <f t="shared" si="2"/>
        <v>0</v>
      </c>
      <c r="AA25" s="197">
        <f t="shared" si="2"/>
        <v>0</v>
      </c>
      <c r="AB25" s="197">
        <f t="shared" si="2"/>
        <v>0</v>
      </c>
      <c r="AC25" s="197">
        <f t="shared" si="2"/>
        <v>0</v>
      </c>
      <c r="AD25" s="197">
        <f t="shared" si="2"/>
        <v>0</v>
      </c>
      <c r="AE25" s="198">
        <f t="shared" si="2"/>
        <v>0</v>
      </c>
      <c r="AF25" s="200">
        <f t="shared" si="2"/>
        <v>0</v>
      </c>
      <c r="AG25" s="71"/>
    </row>
    <row r="26" spans="2:37" ht="15.5" x14ac:dyDescent="0.3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71"/>
    </row>
    <row r="27" spans="2:37" ht="15.5" x14ac:dyDescent="0.35">
      <c r="B27" s="31"/>
      <c r="C27" s="31"/>
      <c r="D27" s="83"/>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71"/>
    </row>
    <row r="28" spans="2:37" x14ac:dyDescent="0.25">
      <c r="B28" s="5"/>
    </row>
  </sheetData>
  <sheetProtection selectLockedCells="1"/>
  <mergeCells count="14">
    <mergeCell ref="B2:C2"/>
    <mergeCell ref="D12:AF12"/>
    <mergeCell ref="B15:C15"/>
    <mergeCell ref="D15:AE16"/>
    <mergeCell ref="AF15:AF18"/>
    <mergeCell ref="E3:L4"/>
    <mergeCell ref="B24:C24"/>
    <mergeCell ref="B25:C25"/>
    <mergeCell ref="B19:C19"/>
    <mergeCell ref="B20:C20"/>
    <mergeCell ref="D20:AE20"/>
    <mergeCell ref="B21:C21"/>
    <mergeCell ref="B22:C22"/>
    <mergeCell ref="B23:C23"/>
  </mergeCells>
  <dataValidations count="5">
    <dataValidation type="list" allowBlank="1" showInputMessage="1" showErrorMessage="1" prompt="Bitte wählen Sie die Messgrössen zur Berechnung der Lebensmittelverluste " sqref="C16" xr:uid="{6C1CA24F-210E-4697-B729-5B6911EBFE4F}">
      <formula1>$AI$7:$AI$9</formula1>
    </dataValidation>
    <dataValidation allowBlank="1" showInputMessage="1" showErrorMessage="1" prompt="Bitte geben Sie die Zeitperiode an, in der Sie gemessen haben." sqref="C8" xr:uid="{B4168070-FE23-4CB0-8E7B-99A04F237CB7}"/>
    <dataValidation allowBlank="1" showInputMessage="1" showErrorMessage="1" prompt="Bitte geben Sie eine Telefonnummer für Rückfragen an. Alternativ können Sie auch eine Mailadresse angeben, falls die verantwortliche Person so besser erreichbar ist." sqref="C12" xr:uid="{B264A759-E4B6-44CB-A67C-EF8BA3EFAD46}"/>
    <dataValidation allowBlank="1" showInputMessage="1" showErrorMessage="1" prompt="Bitte geben Sie die Anzahl Öffnungstage übers ganze Jahr an. " sqref="C10" xr:uid="{BD12CAB6-8E42-4EE1-8934-46E5862387B6}"/>
    <dataValidation allowBlank="1" showInputMessage="1" showErrorMessage="1" prompt="Bitte geben Sie die Anzahl Öffnungstage während der Messperiode an." sqref="C9" xr:uid="{AE056938-8FA0-4D60-8A87-6F6A753AB5E4}"/>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B8B33-3B26-4B54-8F0A-D97DDFB231D8}">
  <sheetPr>
    <pageSetUpPr autoPageBreaks="0"/>
  </sheetPr>
  <dimension ref="A1:BU68"/>
  <sheetViews>
    <sheetView showGridLines="0" zoomScale="55" zoomScaleNormal="55" workbookViewId="0">
      <selection sqref="A1:XFD1048576"/>
    </sheetView>
  </sheetViews>
  <sheetFormatPr baseColWidth="10" defaultColWidth="11.453125" defaultRowHeight="14" outlineLevelCol="1" x14ac:dyDescent="0.3"/>
  <cols>
    <col min="1" max="1" width="3.54296875" style="9" customWidth="1"/>
    <col min="2" max="2" width="33.54296875" style="9" customWidth="1"/>
    <col min="3" max="3" width="36.453125" style="9" customWidth="1"/>
    <col min="4" max="4" width="38.36328125" style="9" customWidth="1"/>
    <col min="5" max="5" width="33" style="9" hidden="1" customWidth="1" outlineLevel="1"/>
    <col min="6" max="7" width="30.6328125" style="9" hidden="1" customWidth="1" outlineLevel="1"/>
    <col min="8" max="8" width="43" style="9" hidden="1" customWidth="1" outlineLevel="1"/>
    <col min="9" max="9" width="2.54296875" style="9" customWidth="1" collapsed="1"/>
    <col min="10" max="10" width="33" style="9" customWidth="1" outlineLevel="1"/>
    <col min="11" max="12" width="30.6328125" style="9" customWidth="1" outlineLevel="1"/>
    <col min="13" max="13" width="43" style="9" customWidth="1" outlineLevel="1"/>
    <col min="14" max="14" width="3.453125" style="9" customWidth="1"/>
    <col min="15" max="15" width="33" style="9" customWidth="1" outlineLevel="1"/>
    <col min="16" max="17" width="30.6328125" style="9" customWidth="1" outlineLevel="1"/>
    <col min="18" max="18" width="43" style="9" customWidth="1" outlineLevel="1"/>
    <col min="19" max="19" width="2.1796875" style="9" customWidth="1"/>
    <col min="20" max="20" width="33" style="9" customWidth="1" outlineLevel="1"/>
    <col min="21" max="22" width="30.6328125" style="9" customWidth="1" outlineLevel="1"/>
    <col min="23" max="23" width="43" style="9" customWidth="1" outlineLevel="1"/>
    <col min="24" max="24" width="11.453125" style="9"/>
    <col min="25" max="25" width="33" style="9" hidden="1" customWidth="1" outlineLevel="1"/>
    <col min="26" max="27" width="30.6328125" style="9" hidden="1" customWidth="1" outlineLevel="1"/>
    <col min="28" max="28" width="43" style="9" hidden="1" customWidth="1" outlineLevel="1"/>
    <col min="29" max="29" width="11.453125" style="9" collapsed="1"/>
    <col min="30" max="30" width="33" style="9" hidden="1" customWidth="1" outlineLevel="1"/>
    <col min="31" max="32" width="30.6328125" style="9" hidden="1" customWidth="1" outlineLevel="1"/>
    <col min="33" max="33" width="43" style="9" hidden="1" customWidth="1" outlineLevel="1"/>
    <col min="34" max="34" width="11.453125" style="9" collapsed="1"/>
    <col min="35" max="35" width="33" style="9" hidden="1" customWidth="1" outlineLevel="1"/>
    <col min="36" max="37" width="30.6328125" style="9" hidden="1" customWidth="1" outlineLevel="1"/>
    <col min="38" max="38" width="43" style="9" hidden="1" customWidth="1" outlineLevel="1"/>
    <col min="39" max="39" width="11.453125" style="9" collapsed="1"/>
    <col min="40" max="40" width="33" style="9" hidden="1" customWidth="1" outlineLevel="1"/>
    <col min="41" max="42" width="30.6328125" style="9" hidden="1" customWidth="1" outlineLevel="1"/>
    <col min="43" max="43" width="43" style="9" hidden="1" customWidth="1" outlineLevel="1"/>
    <col min="44" max="44" width="11.453125" style="9" collapsed="1"/>
    <col min="45" max="45" width="33" style="9" hidden="1" customWidth="1" outlineLevel="1"/>
    <col min="46" max="47" width="30.6328125" style="9" hidden="1" customWidth="1" outlineLevel="1"/>
    <col min="48" max="48" width="43" style="9" hidden="1" customWidth="1" outlineLevel="1"/>
    <col min="49" max="49" width="11.453125" style="9" collapsed="1"/>
    <col min="50" max="50" width="11.453125" style="9"/>
    <col min="51" max="68" width="7.08984375" style="353" hidden="1" customWidth="1" outlineLevel="1"/>
    <col min="69" max="72" width="11.453125" style="9" hidden="1" customWidth="1" outlineLevel="1"/>
    <col min="73" max="73" width="11.453125" style="9" collapsed="1"/>
    <col min="74" max="16384" width="11.453125" style="9"/>
  </cols>
  <sheetData>
    <row r="1" spans="2:72" ht="6.65" customHeight="1" x14ac:dyDescent="0.3"/>
    <row r="2" spans="2:72" ht="6.65" customHeight="1" thickBot="1" x14ac:dyDescent="0.35">
      <c r="AY2" s="354" t="s">
        <v>365</v>
      </c>
      <c r="AZ2" s="354"/>
      <c r="BA2" s="354"/>
      <c r="BB2" s="354"/>
      <c r="BC2" s="354"/>
      <c r="BD2" s="354"/>
      <c r="BE2" s="354"/>
      <c r="BF2" s="354"/>
      <c r="BG2" s="354"/>
      <c r="BH2" s="354"/>
      <c r="BI2" s="354"/>
      <c r="BJ2" s="354"/>
      <c r="BK2" s="354"/>
      <c r="BL2" s="354"/>
      <c r="BM2" s="354"/>
      <c r="BN2" s="354"/>
      <c r="BO2" s="354"/>
      <c r="BP2" s="354"/>
    </row>
    <row r="3" spans="2:72" ht="24.75" customHeight="1" x14ac:dyDescent="0.3">
      <c r="B3" s="229" t="s">
        <v>214</v>
      </c>
      <c r="C3" s="226"/>
      <c r="AY3" s="354"/>
      <c r="AZ3" s="354"/>
      <c r="BA3" s="354"/>
      <c r="BB3" s="354"/>
      <c r="BC3" s="354"/>
      <c r="BD3" s="354"/>
      <c r="BE3" s="354"/>
      <c r="BF3" s="354"/>
      <c r="BG3" s="354"/>
      <c r="BH3" s="354"/>
      <c r="BI3" s="354"/>
      <c r="BJ3" s="354"/>
      <c r="BK3" s="354"/>
      <c r="BL3" s="354"/>
      <c r="BM3" s="354"/>
      <c r="BN3" s="354"/>
      <c r="BO3" s="354"/>
      <c r="BP3" s="354"/>
    </row>
    <row r="4" spans="2:72" ht="24.75" customHeight="1" thickBot="1" x14ac:dyDescent="0.4">
      <c r="B4" s="227" t="s">
        <v>187</v>
      </c>
      <c r="C4" s="228"/>
      <c r="AY4" s="354"/>
      <c r="AZ4" s="354"/>
      <c r="BA4" s="354"/>
      <c r="BB4" s="354"/>
      <c r="BC4" s="354"/>
      <c r="BD4" s="354"/>
      <c r="BE4" s="354"/>
      <c r="BF4" s="354"/>
      <c r="BG4" s="354"/>
      <c r="BH4" s="354"/>
      <c r="BI4" s="354"/>
      <c r="BJ4" s="354"/>
      <c r="BK4" s="354"/>
      <c r="BL4" s="354"/>
      <c r="BM4" s="354"/>
      <c r="BN4" s="354"/>
      <c r="BO4" s="354"/>
      <c r="BP4" s="354"/>
    </row>
    <row r="5" spans="2:72" ht="14.5" thickBot="1" x14ac:dyDescent="0.35">
      <c r="AY5" s="354"/>
      <c r="AZ5" s="354"/>
      <c r="BA5" s="354"/>
      <c r="BB5" s="354"/>
      <c r="BC5" s="354"/>
      <c r="BD5" s="354"/>
      <c r="BE5" s="354"/>
      <c r="BF5" s="354"/>
      <c r="BG5" s="354"/>
      <c r="BH5" s="354"/>
      <c r="BI5" s="354"/>
      <c r="BJ5" s="354"/>
      <c r="BK5" s="354"/>
      <c r="BL5" s="354"/>
      <c r="BM5" s="354"/>
      <c r="BN5" s="354"/>
      <c r="BO5" s="354"/>
      <c r="BP5" s="354"/>
    </row>
    <row r="6" spans="2:72" ht="24" customHeight="1" thickBot="1" x14ac:dyDescent="0.5">
      <c r="B6" s="307" t="s">
        <v>24</v>
      </c>
      <c r="C6" s="306"/>
      <c r="D6" s="306"/>
      <c r="E6" s="308">
        <v>2022</v>
      </c>
      <c r="F6" s="308"/>
      <c r="G6" s="308"/>
      <c r="H6" s="309"/>
      <c r="I6" s="310"/>
      <c r="J6" s="308">
        <v>2023</v>
      </c>
      <c r="K6" s="308"/>
      <c r="L6" s="308"/>
      <c r="M6" s="309"/>
      <c r="O6" s="308">
        <v>2024</v>
      </c>
      <c r="P6" s="308"/>
      <c r="Q6" s="308"/>
      <c r="R6" s="309"/>
      <c r="T6" s="308">
        <v>2025</v>
      </c>
      <c r="U6" s="308"/>
      <c r="V6" s="308"/>
      <c r="W6" s="309"/>
      <c r="Y6" s="308">
        <v>2026</v>
      </c>
      <c r="Z6" s="308"/>
      <c r="AA6" s="308"/>
      <c r="AB6" s="309"/>
      <c r="AD6" s="308">
        <v>2027</v>
      </c>
      <c r="AE6" s="308"/>
      <c r="AF6" s="308"/>
      <c r="AG6" s="309"/>
      <c r="AI6" s="308">
        <v>2028</v>
      </c>
      <c r="AJ6" s="308"/>
      <c r="AK6" s="308"/>
      <c r="AL6" s="309"/>
      <c r="AN6" s="308">
        <v>2029</v>
      </c>
      <c r="AO6" s="308"/>
      <c r="AP6" s="308"/>
      <c r="AQ6" s="309"/>
      <c r="AS6" s="308">
        <v>2030</v>
      </c>
      <c r="AT6" s="308"/>
      <c r="AU6" s="308"/>
      <c r="AV6" s="309"/>
      <c r="AY6" s="354">
        <v>2022</v>
      </c>
      <c r="AZ6" s="354">
        <v>2022</v>
      </c>
      <c r="BA6" s="354">
        <v>2023</v>
      </c>
      <c r="BB6" s="354">
        <v>2023</v>
      </c>
      <c r="BC6" s="354">
        <v>2024</v>
      </c>
      <c r="BD6" s="354">
        <v>2024</v>
      </c>
      <c r="BE6" s="354">
        <v>2025</v>
      </c>
      <c r="BF6" s="354">
        <v>2025</v>
      </c>
      <c r="BG6" s="354">
        <v>2026</v>
      </c>
      <c r="BH6" s="354">
        <v>2026</v>
      </c>
      <c r="BI6" s="354">
        <v>2027</v>
      </c>
      <c r="BJ6" s="354">
        <v>2027</v>
      </c>
      <c r="BK6" s="354">
        <v>2028</v>
      </c>
      <c r="BL6" s="354">
        <v>2028</v>
      </c>
      <c r="BM6" s="354">
        <v>2029</v>
      </c>
      <c r="BN6" s="354">
        <v>2029</v>
      </c>
      <c r="BO6" s="354">
        <v>2030</v>
      </c>
      <c r="BP6" s="354">
        <v>2030</v>
      </c>
    </row>
    <row r="7" spans="2:72" ht="35.4" customHeight="1" thickBot="1" x14ac:dyDescent="0.35">
      <c r="B7" s="23"/>
      <c r="C7" s="24"/>
      <c r="D7" s="24"/>
      <c r="E7" s="466" t="s">
        <v>48</v>
      </c>
      <c r="F7" s="573" t="s">
        <v>76</v>
      </c>
      <c r="G7" s="574"/>
      <c r="H7" s="574"/>
      <c r="I7" s="60"/>
      <c r="J7" s="351" t="s">
        <v>48</v>
      </c>
      <c r="K7" s="573" t="s">
        <v>76</v>
      </c>
      <c r="L7" s="574"/>
      <c r="M7" s="575"/>
      <c r="O7" s="351" t="s">
        <v>48</v>
      </c>
      <c r="P7" s="573" t="s">
        <v>334</v>
      </c>
      <c r="Q7" s="574"/>
      <c r="R7" s="575"/>
      <c r="T7" s="351" t="s">
        <v>48</v>
      </c>
      <c r="U7" s="573" t="s">
        <v>334</v>
      </c>
      <c r="V7" s="574"/>
      <c r="W7" s="575"/>
      <c r="Y7" s="351" t="s">
        <v>48</v>
      </c>
      <c r="Z7" s="573" t="s">
        <v>334</v>
      </c>
      <c r="AA7" s="574"/>
      <c r="AB7" s="575"/>
      <c r="AD7" s="351" t="s">
        <v>48</v>
      </c>
      <c r="AE7" s="573" t="s">
        <v>334</v>
      </c>
      <c r="AF7" s="574"/>
      <c r="AG7" s="575"/>
      <c r="AI7" s="351" t="s">
        <v>48</v>
      </c>
      <c r="AJ7" s="573" t="s">
        <v>334</v>
      </c>
      <c r="AK7" s="574"/>
      <c r="AL7" s="575"/>
      <c r="AN7" s="351" t="s">
        <v>48</v>
      </c>
      <c r="AO7" s="573" t="s">
        <v>334</v>
      </c>
      <c r="AP7" s="574"/>
      <c r="AQ7" s="575"/>
      <c r="AS7" s="351" t="s">
        <v>48</v>
      </c>
      <c r="AT7" s="573" t="s">
        <v>334</v>
      </c>
      <c r="AU7" s="574"/>
      <c r="AV7" s="575"/>
      <c r="AY7" s="354"/>
      <c r="AZ7" s="354"/>
      <c r="BA7" s="354"/>
      <c r="BB7" s="354"/>
      <c r="BC7" s="354"/>
      <c r="BD7" s="354"/>
      <c r="BE7" s="354"/>
      <c r="BF7" s="354"/>
      <c r="BG7" s="354"/>
      <c r="BH7" s="354"/>
      <c r="BI7" s="354"/>
      <c r="BJ7" s="354"/>
      <c r="BK7" s="354"/>
      <c r="BL7" s="354"/>
      <c r="BM7" s="354"/>
      <c r="BN7" s="354"/>
      <c r="BO7" s="354"/>
      <c r="BP7" s="354"/>
      <c r="BR7" s="563" t="s">
        <v>366</v>
      </c>
      <c r="BS7" s="563"/>
      <c r="BT7" s="563"/>
    </row>
    <row r="8" spans="2:72" ht="160.5" customHeight="1" thickBot="1" x14ac:dyDescent="0.3">
      <c r="B8" s="564" t="s">
        <v>26</v>
      </c>
      <c r="C8" s="565"/>
      <c r="D8" s="565"/>
      <c r="E8" s="467" t="s">
        <v>75</v>
      </c>
      <c r="F8" s="63" t="s">
        <v>240</v>
      </c>
      <c r="G8" s="64" t="s">
        <v>235</v>
      </c>
      <c r="H8" s="65" t="s">
        <v>234</v>
      </c>
      <c r="I8" s="61"/>
      <c r="J8" s="62" t="s">
        <v>75</v>
      </c>
      <c r="K8" s="63" t="s">
        <v>240</v>
      </c>
      <c r="L8" s="64" t="s">
        <v>235</v>
      </c>
      <c r="M8" s="65" t="s">
        <v>234</v>
      </c>
      <c r="O8" s="62" t="s">
        <v>335</v>
      </c>
      <c r="P8" s="63" t="s">
        <v>336</v>
      </c>
      <c r="Q8" s="64" t="s">
        <v>337</v>
      </c>
      <c r="R8" s="65" t="s">
        <v>338</v>
      </c>
      <c r="T8" s="62" t="s">
        <v>335</v>
      </c>
      <c r="U8" s="63" t="s">
        <v>336</v>
      </c>
      <c r="V8" s="64" t="s">
        <v>337</v>
      </c>
      <c r="W8" s="65" t="s">
        <v>338</v>
      </c>
      <c r="Y8" s="62" t="s">
        <v>335</v>
      </c>
      <c r="Z8" s="63" t="s">
        <v>336</v>
      </c>
      <c r="AA8" s="64" t="s">
        <v>337</v>
      </c>
      <c r="AB8" s="65" t="s">
        <v>338</v>
      </c>
      <c r="AD8" s="62" t="s">
        <v>335</v>
      </c>
      <c r="AE8" s="63" t="s">
        <v>336</v>
      </c>
      <c r="AF8" s="64" t="s">
        <v>337</v>
      </c>
      <c r="AG8" s="65" t="s">
        <v>338</v>
      </c>
      <c r="AI8" s="62" t="s">
        <v>335</v>
      </c>
      <c r="AJ8" s="63" t="s">
        <v>336</v>
      </c>
      <c r="AK8" s="64" t="s">
        <v>337</v>
      </c>
      <c r="AL8" s="65" t="s">
        <v>338</v>
      </c>
      <c r="AN8" s="62" t="s">
        <v>335</v>
      </c>
      <c r="AO8" s="63" t="s">
        <v>336</v>
      </c>
      <c r="AP8" s="64" t="s">
        <v>337</v>
      </c>
      <c r="AQ8" s="65" t="s">
        <v>338</v>
      </c>
      <c r="AS8" s="62" t="s">
        <v>335</v>
      </c>
      <c r="AT8" s="63" t="s">
        <v>336</v>
      </c>
      <c r="AU8" s="64" t="s">
        <v>337</v>
      </c>
      <c r="AV8" s="65" t="s">
        <v>338</v>
      </c>
      <c r="AY8" s="355" t="s">
        <v>27</v>
      </c>
      <c r="AZ8" s="355" t="s">
        <v>46</v>
      </c>
      <c r="BA8" s="355" t="s">
        <v>27</v>
      </c>
      <c r="BB8" s="355" t="s">
        <v>46</v>
      </c>
      <c r="BC8" s="355" t="s">
        <v>27</v>
      </c>
      <c r="BD8" s="355" t="s">
        <v>46</v>
      </c>
      <c r="BE8" s="355" t="s">
        <v>27</v>
      </c>
      <c r="BF8" s="355" t="s">
        <v>46</v>
      </c>
      <c r="BG8" s="355" t="s">
        <v>27</v>
      </c>
      <c r="BH8" s="355" t="s">
        <v>46</v>
      </c>
      <c r="BI8" s="355" t="s">
        <v>27</v>
      </c>
      <c r="BJ8" s="355" t="s">
        <v>46</v>
      </c>
      <c r="BK8" s="355" t="s">
        <v>27</v>
      </c>
      <c r="BL8" s="355" t="s">
        <v>46</v>
      </c>
      <c r="BM8" s="355" t="s">
        <v>27</v>
      </c>
      <c r="BN8" s="355" t="s">
        <v>46</v>
      </c>
      <c r="BO8" s="355" t="s">
        <v>27</v>
      </c>
      <c r="BP8" s="355" t="s">
        <v>46</v>
      </c>
      <c r="BR8" s="12" t="s">
        <v>367</v>
      </c>
      <c r="BS8" s="12" t="s">
        <v>46</v>
      </c>
      <c r="BT8" s="12" t="s">
        <v>28</v>
      </c>
    </row>
    <row r="9" spans="2:72" ht="50.25" customHeight="1" x14ac:dyDescent="0.25">
      <c r="B9" s="566" t="s">
        <v>226</v>
      </c>
      <c r="C9" s="569" t="s">
        <v>340</v>
      </c>
      <c r="D9" s="570"/>
      <c r="E9" s="468"/>
      <c r="F9" s="320"/>
      <c r="G9" s="321"/>
      <c r="H9" s="320"/>
      <c r="I9" s="60"/>
      <c r="J9" s="348"/>
      <c r="K9" s="320"/>
      <c r="L9" s="321"/>
      <c r="M9" s="320"/>
      <c r="O9" s="348"/>
      <c r="P9" s="320"/>
      <c r="Q9" s="321"/>
      <c r="R9" s="320"/>
      <c r="T9" s="348"/>
      <c r="U9" s="320"/>
      <c r="V9" s="321"/>
      <c r="W9" s="320"/>
      <c r="Y9" s="348"/>
      <c r="Z9" s="320"/>
      <c r="AA9" s="321"/>
      <c r="AB9" s="320"/>
      <c r="AD9" s="348"/>
      <c r="AE9" s="320"/>
      <c r="AF9" s="321"/>
      <c r="AG9" s="320"/>
      <c r="AI9" s="348"/>
      <c r="AJ9" s="320"/>
      <c r="AK9" s="321"/>
      <c r="AL9" s="320"/>
      <c r="AN9" s="348"/>
      <c r="AO9" s="320"/>
      <c r="AP9" s="321"/>
      <c r="AQ9" s="320"/>
      <c r="AS9" s="348"/>
      <c r="AT9" s="320"/>
      <c r="AU9" s="321"/>
      <c r="AV9" s="320"/>
      <c r="AY9" s="356">
        <f>IF(LOOKUP(AY$6,$E$6:$AR$6,$E9:$AR9)=$BR$8,1,0)</f>
        <v>0</v>
      </c>
      <c r="AZ9" s="356">
        <f>IF(LOOKUP(AZ$6,$E$6:$AR$6,$E9:$AR9)=$BS$8,1,0)</f>
        <v>0</v>
      </c>
      <c r="BA9" s="356">
        <f>IF(LOOKUP(BA$6,$E$6:$AR$6,$E9:$AR9)=$BR$8,1,0)</f>
        <v>0</v>
      </c>
      <c r="BB9" s="356">
        <f>IF(LOOKUP(BB$6,$E$6:$AR$6,$E9:$AR9)=$BS$8,1,0)</f>
        <v>0</v>
      </c>
      <c r="BC9" s="356">
        <f>IF(LOOKUP(BC$6,$E$6:$AR$6,$E9:$AR9)=$BR$8,1,0)</f>
        <v>0</v>
      </c>
      <c r="BD9" s="356">
        <f>IF(LOOKUP(BD$6,$E$6:$AR$6,$E9:$AR9)=$BS$8,1,0)</f>
        <v>0</v>
      </c>
      <c r="BE9" s="356">
        <f>IF(LOOKUP(BE$6,$E$6:$AR$6,$E9:$AR9)=$BR$8,1,0)</f>
        <v>0</v>
      </c>
      <c r="BF9" s="356">
        <f>IF(LOOKUP(BF$6,$E$6:$AR$6,$E9:$AR9)=$BS$8,1,0)</f>
        <v>0</v>
      </c>
      <c r="BG9" s="356">
        <f>IF(LOOKUP(BG$6,$E$6:$AR$6,$E9:$AR9)=$BR$8,1,0)</f>
        <v>0</v>
      </c>
      <c r="BH9" s="356">
        <f>IF(LOOKUP(BH$6,$E$6:$AR$6,$E9:$AR9)=$BS$8,1,0)</f>
        <v>0</v>
      </c>
      <c r="BI9" s="356">
        <f>IF(LOOKUP(BI$6,$E$6:$AR$6,$E9:$AR9)=$BR$8,1,0)</f>
        <v>0</v>
      </c>
      <c r="BJ9" s="356">
        <f>IF(LOOKUP(BJ$6,$E$6:$AR$6,$E9:$AR9)=$BS$8,1,0)</f>
        <v>0</v>
      </c>
      <c r="BK9" s="356">
        <f>IF(LOOKUP(BK$6,$E$6:$AR$6,$E9:$AR9)=$BR$8,1,0)</f>
        <v>0</v>
      </c>
      <c r="BL9" s="356">
        <f>IF(LOOKUP(BL$6,$E$6:$AR$6,$E9:$AR9)=$BS$8,1,0)</f>
        <v>0</v>
      </c>
      <c r="BM9" s="356">
        <f>IF(LOOKUP(BM$6,$E$6:$AR$6,$E9:$AR9)=$BR$8,1,0)</f>
        <v>0</v>
      </c>
      <c r="BN9" s="356">
        <f>IF(LOOKUP(BN$6,$E$6:$AR$6,$E9:$AR9)=$BS$8,1,0)</f>
        <v>0</v>
      </c>
      <c r="BO9" s="356">
        <f>IF(LOOKUP(BO$6,$E$6:$AV$6,$E9:$AV9)=$BR$8,1,0)</f>
        <v>0</v>
      </c>
      <c r="BP9" s="356">
        <f>IF(LOOKUP(BP$6,$E$6:$AV$6,$E9:$AV9)=$BS$8,1,0)</f>
        <v>0</v>
      </c>
    </row>
    <row r="10" spans="2:72" ht="50.25" customHeight="1" x14ac:dyDescent="0.25">
      <c r="B10" s="567"/>
      <c r="C10" s="571" t="s">
        <v>341</v>
      </c>
      <c r="D10" s="572"/>
      <c r="E10" s="468"/>
      <c r="F10" s="322"/>
      <c r="G10" s="323"/>
      <c r="H10" s="322"/>
      <c r="J10" s="357"/>
      <c r="K10" s="322"/>
      <c r="L10" s="323"/>
      <c r="M10" s="322"/>
      <c r="O10" s="357"/>
      <c r="P10" s="322"/>
      <c r="Q10" s="323"/>
      <c r="R10" s="322"/>
      <c r="T10" s="357"/>
      <c r="U10" s="322"/>
      <c r="V10" s="323"/>
      <c r="W10" s="322"/>
      <c r="Y10" s="357"/>
      <c r="Z10" s="322"/>
      <c r="AA10" s="323"/>
      <c r="AB10" s="322"/>
      <c r="AD10" s="357"/>
      <c r="AE10" s="322"/>
      <c r="AF10" s="323"/>
      <c r="AG10" s="322"/>
      <c r="AI10" s="357"/>
      <c r="AJ10" s="322"/>
      <c r="AK10" s="323"/>
      <c r="AL10" s="322"/>
      <c r="AN10" s="357"/>
      <c r="AO10" s="322"/>
      <c r="AP10" s="323"/>
      <c r="AQ10" s="322"/>
      <c r="AS10" s="357"/>
      <c r="AT10" s="322"/>
      <c r="AU10" s="323"/>
      <c r="AV10" s="322"/>
      <c r="AY10" s="356">
        <f t="shared" ref="AY10:AY44" si="0">IF(LOOKUP(AY$6,$E$6:$AR$6,$E10:$AR10)=$BR$8,1,0)</f>
        <v>0</v>
      </c>
      <c r="AZ10" s="356">
        <f t="shared" ref="AZ10:AZ44" si="1">IF(LOOKUP(AZ$6,$E$6:$AR$6,$E10:$AR10)=$BS$8,1,0)</f>
        <v>0</v>
      </c>
      <c r="BA10" s="356">
        <f t="shared" ref="BA10:BA44" si="2">IF(LOOKUP(BA$6,$E$6:$AR$6,$E10:$AR10)=$BR$8,1,0)</f>
        <v>0</v>
      </c>
      <c r="BB10" s="356">
        <f t="shared" ref="BB10:BB44" si="3">IF(LOOKUP(BB$6,$E$6:$AR$6,$E10:$AR10)=$BS$8,1,0)</f>
        <v>0</v>
      </c>
      <c r="BC10" s="356">
        <f t="shared" ref="BC10:BC44" si="4">IF(LOOKUP(BC$6,$E$6:$AR$6,$E10:$AR10)=$BR$8,1,0)</f>
        <v>0</v>
      </c>
      <c r="BD10" s="356">
        <f t="shared" ref="BD10:BD44" si="5">IF(LOOKUP(BD$6,$E$6:$AR$6,$E10:$AR10)=$BS$8,1,0)</f>
        <v>0</v>
      </c>
      <c r="BE10" s="356">
        <f t="shared" ref="BE10:BE44" si="6">IF(LOOKUP(BE$6,$E$6:$AR$6,$E10:$AR10)=$BR$8,1,0)</f>
        <v>0</v>
      </c>
      <c r="BF10" s="356">
        <f t="shared" ref="BF10:BF44" si="7">IF(LOOKUP(BF$6,$E$6:$AR$6,$E10:$AR10)=$BS$8,1,0)</f>
        <v>0</v>
      </c>
      <c r="BG10" s="356">
        <f t="shared" ref="BG10:BG44" si="8">IF(LOOKUP(BG$6,$E$6:$AR$6,$E10:$AR10)=$BR$8,1,0)</f>
        <v>0</v>
      </c>
      <c r="BH10" s="356">
        <f t="shared" ref="BH10:BH44" si="9">IF(LOOKUP(BH$6,$E$6:$AR$6,$E10:$AR10)=$BS$8,1,0)</f>
        <v>0</v>
      </c>
      <c r="BI10" s="356">
        <f t="shared" ref="BI10:BI44" si="10">IF(LOOKUP(BI$6,$E$6:$AR$6,$E10:$AR10)=$BR$8,1,0)</f>
        <v>0</v>
      </c>
      <c r="BJ10" s="356">
        <f t="shared" ref="BJ10:BJ44" si="11">IF(LOOKUP(BJ$6,$E$6:$AR$6,$E10:$AR10)=$BS$8,1,0)</f>
        <v>0</v>
      </c>
      <c r="BK10" s="356">
        <f t="shared" ref="BK10:BK44" si="12">IF(LOOKUP(BK$6,$E$6:$AR$6,$E10:$AR10)=$BR$8,1,0)</f>
        <v>0</v>
      </c>
      <c r="BL10" s="356">
        <f t="shared" ref="BL10:BL44" si="13">IF(LOOKUP(BL$6,$E$6:$AR$6,$E10:$AR10)=$BS$8,1,0)</f>
        <v>0</v>
      </c>
      <c r="BM10" s="356">
        <f t="shared" ref="BM10:BM44" si="14">IF(LOOKUP(BM$6,$E$6:$AR$6,$E10:$AR10)=$BR$8,1,0)</f>
        <v>0</v>
      </c>
      <c r="BN10" s="356">
        <f t="shared" ref="BN10:BN44" si="15">IF(LOOKUP(BN$6,$E$6:$AR$6,$E10:$AR10)=$BS$8,1,0)</f>
        <v>0</v>
      </c>
      <c r="BO10" s="356">
        <f t="shared" ref="BO10:BO44" si="16">IF(LOOKUP(BO$6,$E$6:$AV$6,$E10:$AV10)=$BR$8,1,0)</f>
        <v>0</v>
      </c>
      <c r="BP10" s="356">
        <f t="shared" ref="BP10:BP44" si="17">IF(LOOKUP(BP$6,$E$6:$AV$6,$E10:$AV10)=$BS$8,1,0)</f>
        <v>0</v>
      </c>
    </row>
    <row r="11" spans="2:72" ht="56.25" customHeight="1" x14ac:dyDescent="0.25">
      <c r="B11" s="567"/>
      <c r="C11" s="571" t="s">
        <v>342</v>
      </c>
      <c r="D11" s="572"/>
      <c r="E11" s="468"/>
      <c r="F11" s="322"/>
      <c r="G11" s="323"/>
      <c r="H11" s="322"/>
      <c r="J11" s="357"/>
      <c r="K11" s="322"/>
      <c r="L11" s="323"/>
      <c r="M11" s="322"/>
      <c r="O11" s="357"/>
      <c r="P11" s="322"/>
      <c r="Q11" s="323"/>
      <c r="R11" s="322"/>
      <c r="T11" s="357"/>
      <c r="U11" s="322"/>
      <c r="V11" s="323"/>
      <c r="W11" s="322"/>
      <c r="Y11" s="357"/>
      <c r="Z11" s="322"/>
      <c r="AA11" s="323"/>
      <c r="AB11" s="322"/>
      <c r="AD11" s="357"/>
      <c r="AE11" s="322"/>
      <c r="AF11" s="323"/>
      <c r="AG11" s="322"/>
      <c r="AI11" s="357"/>
      <c r="AJ11" s="322"/>
      <c r="AK11" s="323"/>
      <c r="AL11" s="322"/>
      <c r="AN11" s="357"/>
      <c r="AO11" s="322"/>
      <c r="AP11" s="323"/>
      <c r="AQ11" s="322"/>
      <c r="AS11" s="357"/>
      <c r="AT11" s="322"/>
      <c r="AU11" s="323"/>
      <c r="AV11" s="322"/>
      <c r="AY11" s="356">
        <f t="shared" si="0"/>
        <v>0</v>
      </c>
      <c r="AZ11" s="356">
        <f t="shared" si="1"/>
        <v>0</v>
      </c>
      <c r="BA11" s="356">
        <f t="shared" si="2"/>
        <v>0</v>
      </c>
      <c r="BB11" s="356">
        <f t="shared" si="3"/>
        <v>0</v>
      </c>
      <c r="BC11" s="356">
        <f t="shared" si="4"/>
        <v>0</v>
      </c>
      <c r="BD11" s="356">
        <f t="shared" si="5"/>
        <v>0</v>
      </c>
      <c r="BE11" s="356">
        <f t="shared" si="6"/>
        <v>0</v>
      </c>
      <c r="BF11" s="356">
        <f t="shared" si="7"/>
        <v>0</v>
      </c>
      <c r="BG11" s="356">
        <f t="shared" si="8"/>
        <v>0</v>
      </c>
      <c r="BH11" s="356">
        <f t="shared" si="9"/>
        <v>0</v>
      </c>
      <c r="BI11" s="356">
        <f t="shared" si="10"/>
        <v>0</v>
      </c>
      <c r="BJ11" s="356">
        <f t="shared" si="11"/>
        <v>0</v>
      </c>
      <c r="BK11" s="356">
        <f t="shared" si="12"/>
        <v>0</v>
      </c>
      <c r="BL11" s="356">
        <f t="shared" si="13"/>
        <v>0</v>
      </c>
      <c r="BM11" s="356">
        <f t="shared" si="14"/>
        <v>0</v>
      </c>
      <c r="BN11" s="356">
        <f t="shared" si="15"/>
        <v>0</v>
      </c>
      <c r="BO11" s="356">
        <f t="shared" si="16"/>
        <v>0</v>
      </c>
      <c r="BP11" s="356">
        <f t="shared" si="17"/>
        <v>0</v>
      </c>
    </row>
    <row r="12" spans="2:72" ht="50.25" customHeight="1" x14ac:dyDescent="0.25">
      <c r="B12" s="567"/>
      <c r="C12" s="571" t="s">
        <v>343</v>
      </c>
      <c r="D12" s="572"/>
      <c r="E12" s="468"/>
      <c r="F12" s="322"/>
      <c r="G12" s="323"/>
      <c r="H12" s="322"/>
      <c r="J12" s="357"/>
      <c r="K12" s="322"/>
      <c r="L12" s="323"/>
      <c r="M12" s="322"/>
      <c r="O12" s="357"/>
      <c r="P12" s="322"/>
      <c r="Q12" s="323"/>
      <c r="R12" s="322"/>
      <c r="T12" s="357"/>
      <c r="U12" s="322"/>
      <c r="V12" s="323"/>
      <c r="W12" s="322"/>
      <c r="Y12" s="357"/>
      <c r="Z12" s="322"/>
      <c r="AA12" s="323"/>
      <c r="AB12" s="322"/>
      <c r="AD12" s="357"/>
      <c r="AE12" s="322"/>
      <c r="AF12" s="323"/>
      <c r="AG12" s="322"/>
      <c r="AI12" s="357"/>
      <c r="AJ12" s="322"/>
      <c r="AK12" s="323"/>
      <c r="AL12" s="322"/>
      <c r="AN12" s="357"/>
      <c r="AO12" s="322"/>
      <c r="AP12" s="323"/>
      <c r="AQ12" s="322"/>
      <c r="AS12" s="357"/>
      <c r="AT12" s="322"/>
      <c r="AU12" s="323"/>
      <c r="AV12" s="322"/>
      <c r="AY12" s="356">
        <f t="shared" si="0"/>
        <v>0</v>
      </c>
      <c r="AZ12" s="356">
        <f t="shared" si="1"/>
        <v>0</v>
      </c>
      <c r="BA12" s="356">
        <f t="shared" si="2"/>
        <v>0</v>
      </c>
      <c r="BB12" s="356">
        <f t="shared" si="3"/>
        <v>0</v>
      </c>
      <c r="BC12" s="356">
        <f t="shared" si="4"/>
        <v>0</v>
      </c>
      <c r="BD12" s="356">
        <f t="shared" si="5"/>
        <v>0</v>
      </c>
      <c r="BE12" s="356">
        <f t="shared" si="6"/>
        <v>0</v>
      </c>
      <c r="BF12" s="356">
        <f t="shared" si="7"/>
        <v>0</v>
      </c>
      <c r="BG12" s="356">
        <f t="shared" si="8"/>
        <v>0</v>
      </c>
      <c r="BH12" s="356">
        <f t="shared" si="9"/>
        <v>0</v>
      </c>
      <c r="BI12" s="356">
        <f t="shared" si="10"/>
        <v>0</v>
      </c>
      <c r="BJ12" s="356">
        <f t="shared" si="11"/>
        <v>0</v>
      </c>
      <c r="BK12" s="356">
        <f t="shared" si="12"/>
        <v>0</v>
      </c>
      <c r="BL12" s="356">
        <f t="shared" si="13"/>
        <v>0</v>
      </c>
      <c r="BM12" s="356">
        <f t="shared" si="14"/>
        <v>0</v>
      </c>
      <c r="BN12" s="356">
        <f t="shared" si="15"/>
        <v>0</v>
      </c>
      <c r="BO12" s="356">
        <f t="shared" si="16"/>
        <v>0</v>
      </c>
      <c r="BP12" s="356">
        <f t="shared" si="17"/>
        <v>0</v>
      </c>
    </row>
    <row r="13" spans="2:72" ht="50.25" customHeight="1" x14ac:dyDescent="0.25">
      <c r="B13" s="567"/>
      <c r="C13" s="571" t="s">
        <v>344</v>
      </c>
      <c r="D13" s="572"/>
      <c r="E13" s="468"/>
      <c r="F13" s="322"/>
      <c r="G13" s="323"/>
      <c r="H13" s="322"/>
      <c r="J13" s="357"/>
      <c r="K13" s="322"/>
      <c r="L13" s="323"/>
      <c r="M13" s="322"/>
      <c r="O13" s="357"/>
      <c r="P13" s="322"/>
      <c r="Q13" s="323"/>
      <c r="R13" s="322"/>
      <c r="T13" s="357"/>
      <c r="U13" s="322"/>
      <c r="V13" s="323"/>
      <c r="W13" s="322"/>
      <c r="Y13" s="357"/>
      <c r="Z13" s="322"/>
      <c r="AA13" s="323"/>
      <c r="AB13" s="322"/>
      <c r="AD13" s="357"/>
      <c r="AE13" s="322"/>
      <c r="AF13" s="323"/>
      <c r="AG13" s="322"/>
      <c r="AI13" s="357"/>
      <c r="AJ13" s="322"/>
      <c r="AK13" s="323"/>
      <c r="AL13" s="322"/>
      <c r="AN13" s="357"/>
      <c r="AO13" s="322"/>
      <c r="AP13" s="323"/>
      <c r="AQ13" s="322"/>
      <c r="AS13" s="357"/>
      <c r="AT13" s="322"/>
      <c r="AU13" s="323"/>
      <c r="AV13" s="322"/>
      <c r="AY13" s="356">
        <f t="shared" si="0"/>
        <v>0</v>
      </c>
      <c r="AZ13" s="356">
        <f t="shared" si="1"/>
        <v>0</v>
      </c>
      <c r="BA13" s="356">
        <f t="shared" si="2"/>
        <v>0</v>
      </c>
      <c r="BB13" s="356">
        <f t="shared" si="3"/>
        <v>0</v>
      </c>
      <c r="BC13" s="356">
        <f t="shared" si="4"/>
        <v>0</v>
      </c>
      <c r="BD13" s="356">
        <f t="shared" si="5"/>
        <v>0</v>
      </c>
      <c r="BE13" s="356">
        <f t="shared" si="6"/>
        <v>0</v>
      </c>
      <c r="BF13" s="356">
        <f t="shared" si="7"/>
        <v>0</v>
      </c>
      <c r="BG13" s="356">
        <f t="shared" si="8"/>
        <v>0</v>
      </c>
      <c r="BH13" s="356">
        <f t="shared" si="9"/>
        <v>0</v>
      </c>
      <c r="BI13" s="356">
        <f t="shared" si="10"/>
        <v>0</v>
      </c>
      <c r="BJ13" s="356">
        <f t="shared" si="11"/>
        <v>0</v>
      </c>
      <c r="BK13" s="356">
        <f t="shared" si="12"/>
        <v>0</v>
      </c>
      <c r="BL13" s="356">
        <f t="shared" si="13"/>
        <v>0</v>
      </c>
      <c r="BM13" s="356">
        <f t="shared" si="14"/>
        <v>0</v>
      </c>
      <c r="BN13" s="356">
        <f t="shared" si="15"/>
        <v>0</v>
      </c>
      <c r="BO13" s="356">
        <f t="shared" si="16"/>
        <v>0</v>
      </c>
      <c r="BP13" s="356">
        <f t="shared" si="17"/>
        <v>0</v>
      </c>
    </row>
    <row r="14" spans="2:72" ht="50.25" customHeight="1" x14ac:dyDescent="0.25">
      <c r="B14" s="567"/>
      <c r="C14" s="571" t="s">
        <v>345</v>
      </c>
      <c r="D14" s="572"/>
      <c r="E14" s="468"/>
      <c r="F14" s="322"/>
      <c r="G14" s="323"/>
      <c r="H14" s="322"/>
      <c r="J14" s="357"/>
      <c r="K14" s="322"/>
      <c r="L14" s="323"/>
      <c r="M14" s="322"/>
      <c r="O14" s="357"/>
      <c r="P14" s="322"/>
      <c r="Q14" s="323"/>
      <c r="R14" s="322"/>
      <c r="T14" s="357"/>
      <c r="U14" s="322"/>
      <c r="V14" s="323"/>
      <c r="W14" s="322"/>
      <c r="Y14" s="357"/>
      <c r="Z14" s="322"/>
      <c r="AA14" s="323"/>
      <c r="AB14" s="322"/>
      <c r="AD14" s="357"/>
      <c r="AE14" s="322"/>
      <c r="AF14" s="323"/>
      <c r="AG14" s="322"/>
      <c r="AI14" s="357"/>
      <c r="AJ14" s="322"/>
      <c r="AK14" s="323"/>
      <c r="AL14" s="322"/>
      <c r="AN14" s="357"/>
      <c r="AO14" s="322"/>
      <c r="AP14" s="323"/>
      <c r="AQ14" s="322"/>
      <c r="AS14" s="357"/>
      <c r="AT14" s="322"/>
      <c r="AU14" s="323"/>
      <c r="AV14" s="322"/>
      <c r="AY14" s="356">
        <f t="shared" si="0"/>
        <v>0</v>
      </c>
      <c r="AZ14" s="356">
        <f t="shared" si="1"/>
        <v>0</v>
      </c>
      <c r="BA14" s="356">
        <f t="shared" si="2"/>
        <v>0</v>
      </c>
      <c r="BB14" s="356">
        <f t="shared" si="3"/>
        <v>0</v>
      </c>
      <c r="BC14" s="356">
        <f t="shared" si="4"/>
        <v>0</v>
      </c>
      <c r="BD14" s="356">
        <f t="shared" si="5"/>
        <v>0</v>
      </c>
      <c r="BE14" s="356">
        <f t="shared" si="6"/>
        <v>0</v>
      </c>
      <c r="BF14" s="356">
        <f t="shared" si="7"/>
        <v>0</v>
      </c>
      <c r="BG14" s="356">
        <f t="shared" si="8"/>
        <v>0</v>
      </c>
      <c r="BH14" s="356">
        <f t="shared" si="9"/>
        <v>0</v>
      </c>
      <c r="BI14" s="356">
        <f t="shared" si="10"/>
        <v>0</v>
      </c>
      <c r="BJ14" s="356">
        <f t="shared" si="11"/>
        <v>0</v>
      </c>
      <c r="BK14" s="356">
        <f t="shared" si="12"/>
        <v>0</v>
      </c>
      <c r="BL14" s="356">
        <f t="shared" si="13"/>
        <v>0</v>
      </c>
      <c r="BM14" s="356">
        <f t="shared" si="14"/>
        <v>0</v>
      </c>
      <c r="BN14" s="356">
        <f t="shared" si="15"/>
        <v>0</v>
      </c>
      <c r="BO14" s="356">
        <f t="shared" si="16"/>
        <v>0</v>
      </c>
      <c r="BP14" s="356">
        <f t="shared" si="17"/>
        <v>0</v>
      </c>
    </row>
    <row r="15" spans="2:72" ht="50.25" customHeight="1" x14ac:dyDescent="0.25">
      <c r="B15" s="567"/>
      <c r="C15" s="571" t="s">
        <v>346</v>
      </c>
      <c r="D15" s="572"/>
      <c r="E15" s="468"/>
      <c r="F15" s="322"/>
      <c r="G15" s="323"/>
      <c r="H15" s="322"/>
      <c r="J15" s="357"/>
      <c r="K15" s="322"/>
      <c r="L15" s="323"/>
      <c r="M15" s="322"/>
      <c r="O15" s="357"/>
      <c r="P15" s="322"/>
      <c r="Q15" s="323"/>
      <c r="R15" s="322"/>
      <c r="T15" s="357"/>
      <c r="U15" s="322"/>
      <c r="V15" s="323"/>
      <c r="W15" s="322"/>
      <c r="Y15" s="357"/>
      <c r="Z15" s="322"/>
      <c r="AA15" s="323"/>
      <c r="AB15" s="322"/>
      <c r="AD15" s="357"/>
      <c r="AE15" s="322"/>
      <c r="AF15" s="323"/>
      <c r="AG15" s="322"/>
      <c r="AI15" s="357"/>
      <c r="AJ15" s="322"/>
      <c r="AK15" s="323"/>
      <c r="AL15" s="322"/>
      <c r="AN15" s="357"/>
      <c r="AO15" s="322"/>
      <c r="AP15" s="323"/>
      <c r="AQ15" s="322"/>
      <c r="AS15" s="357"/>
      <c r="AT15" s="322"/>
      <c r="AU15" s="323"/>
      <c r="AV15" s="322"/>
      <c r="AY15" s="356">
        <f t="shared" si="0"/>
        <v>0</v>
      </c>
      <c r="AZ15" s="356">
        <f t="shared" si="1"/>
        <v>0</v>
      </c>
      <c r="BA15" s="356">
        <f t="shared" si="2"/>
        <v>0</v>
      </c>
      <c r="BB15" s="356">
        <f t="shared" si="3"/>
        <v>0</v>
      </c>
      <c r="BC15" s="356">
        <f t="shared" si="4"/>
        <v>0</v>
      </c>
      <c r="BD15" s="356">
        <f t="shared" si="5"/>
        <v>0</v>
      </c>
      <c r="BE15" s="356">
        <f t="shared" si="6"/>
        <v>0</v>
      </c>
      <c r="BF15" s="356">
        <f t="shared" si="7"/>
        <v>0</v>
      </c>
      <c r="BG15" s="356">
        <f t="shared" si="8"/>
        <v>0</v>
      </c>
      <c r="BH15" s="356">
        <f t="shared" si="9"/>
        <v>0</v>
      </c>
      <c r="BI15" s="356">
        <f t="shared" si="10"/>
        <v>0</v>
      </c>
      <c r="BJ15" s="356">
        <f t="shared" si="11"/>
        <v>0</v>
      </c>
      <c r="BK15" s="356">
        <f t="shared" si="12"/>
        <v>0</v>
      </c>
      <c r="BL15" s="356">
        <f t="shared" si="13"/>
        <v>0</v>
      </c>
      <c r="BM15" s="356">
        <f t="shared" si="14"/>
        <v>0</v>
      </c>
      <c r="BN15" s="356">
        <f t="shared" si="15"/>
        <v>0</v>
      </c>
      <c r="BO15" s="356">
        <f t="shared" si="16"/>
        <v>0</v>
      </c>
      <c r="BP15" s="356">
        <f t="shared" si="17"/>
        <v>0</v>
      </c>
    </row>
    <row r="16" spans="2:72" ht="50.25" customHeight="1" x14ac:dyDescent="0.25">
      <c r="B16" s="567"/>
      <c r="C16" s="571" t="s">
        <v>347</v>
      </c>
      <c r="D16" s="572"/>
      <c r="E16" s="468"/>
      <c r="F16" s="322"/>
      <c r="G16" s="323"/>
      <c r="H16" s="322"/>
      <c r="J16" s="357"/>
      <c r="K16" s="322"/>
      <c r="L16" s="323"/>
      <c r="M16" s="322"/>
      <c r="N16" s="25"/>
      <c r="O16" s="357"/>
      <c r="P16" s="322"/>
      <c r="Q16" s="323"/>
      <c r="R16" s="322"/>
      <c r="S16" s="25"/>
      <c r="T16" s="357"/>
      <c r="U16" s="322"/>
      <c r="V16" s="323"/>
      <c r="W16" s="322"/>
      <c r="Y16" s="357"/>
      <c r="Z16" s="322"/>
      <c r="AA16" s="323"/>
      <c r="AB16" s="322"/>
      <c r="AD16" s="357"/>
      <c r="AE16" s="322"/>
      <c r="AF16" s="323"/>
      <c r="AG16" s="322"/>
      <c r="AI16" s="357"/>
      <c r="AJ16" s="322"/>
      <c r="AK16" s="323"/>
      <c r="AL16" s="322"/>
      <c r="AN16" s="357"/>
      <c r="AO16" s="322"/>
      <c r="AP16" s="323"/>
      <c r="AQ16" s="322"/>
      <c r="AS16" s="357"/>
      <c r="AT16" s="322"/>
      <c r="AU16" s="323"/>
      <c r="AV16" s="322"/>
      <c r="AY16" s="356">
        <f t="shared" si="0"/>
        <v>0</v>
      </c>
      <c r="AZ16" s="356">
        <f t="shared" si="1"/>
        <v>0</v>
      </c>
      <c r="BA16" s="356">
        <f t="shared" si="2"/>
        <v>0</v>
      </c>
      <c r="BB16" s="356">
        <f t="shared" si="3"/>
        <v>0</v>
      </c>
      <c r="BC16" s="356">
        <f t="shared" si="4"/>
        <v>0</v>
      </c>
      <c r="BD16" s="356">
        <f t="shared" si="5"/>
        <v>0</v>
      </c>
      <c r="BE16" s="356">
        <f t="shared" si="6"/>
        <v>0</v>
      </c>
      <c r="BF16" s="356">
        <f t="shared" si="7"/>
        <v>0</v>
      </c>
      <c r="BG16" s="356">
        <f t="shared" si="8"/>
        <v>0</v>
      </c>
      <c r="BH16" s="356">
        <f t="shared" si="9"/>
        <v>0</v>
      </c>
      <c r="BI16" s="356">
        <f t="shared" si="10"/>
        <v>0</v>
      </c>
      <c r="BJ16" s="356">
        <f t="shared" si="11"/>
        <v>0</v>
      </c>
      <c r="BK16" s="356">
        <f t="shared" si="12"/>
        <v>0</v>
      </c>
      <c r="BL16" s="356">
        <f t="shared" si="13"/>
        <v>0</v>
      </c>
      <c r="BM16" s="356">
        <f t="shared" si="14"/>
        <v>0</v>
      </c>
      <c r="BN16" s="356">
        <f t="shared" si="15"/>
        <v>0</v>
      </c>
      <c r="BO16" s="356">
        <f t="shared" si="16"/>
        <v>0</v>
      </c>
      <c r="BP16" s="356">
        <f t="shared" si="17"/>
        <v>0</v>
      </c>
    </row>
    <row r="17" spans="2:68" ht="50.25" customHeight="1" x14ac:dyDescent="0.25">
      <c r="B17" s="567"/>
      <c r="C17" s="571" t="s">
        <v>348</v>
      </c>
      <c r="D17" s="572"/>
      <c r="E17" s="468"/>
      <c r="F17" s="322"/>
      <c r="G17" s="323"/>
      <c r="H17" s="322"/>
      <c r="J17" s="357"/>
      <c r="K17" s="322"/>
      <c r="L17" s="323"/>
      <c r="M17" s="322"/>
      <c r="N17" s="25"/>
      <c r="O17" s="357"/>
      <c r="P17" s="322"/>
      <c r="Q17" s="323"/>
      <c r="R17" s="322"/>
      <c r="S17" s="25"/>
      <c r="T17" s="357"/>
      <c r="U17" s="322"/>
      <c r="V17" s="323"/>
      <c r="W17" s="322"/>
      <c r="Y17" s="357"/>
      <c r="Z17" s="322"/>
      <c r="AA17" s="323"/>
      <c r="AB17" s="322"/>
      <c r="AD17" s="357"/>
      <c r="AE17" s="322"/>
      <c r="AF17" s="323"/>
      <c r="AG17" s="322"/>
      <c r="AI17" s="357"/>
      <c r="AJ17" s="322"/>
      <c r="AK17" s="323"/>
      <c r="AL17" s="322"/>
      <c r="AN17" s="357"/>
      <c r="AO17" s="322"/>
      <c r="AP17" s="323"/>
      <c r="AQ17" s="322"/>
      <c r="AS17" s="357"/>
      <c r="AT17" s="322"/>
      <c r="AU17" s="323"/>
      <c r="AV17" s="322"/>
      <c r="AY17" s="356">
        <f t="shared" si="0"/>
        <v>0</v>
      </c>
      <c r="AZ17" s="356">
        <f t="shared" si="1"/>
        <v>0</v>
      </c>
      <c r="BA17" s="356">
        <f t="shared" si="2"/>
        <v>0</v>
      </c>
      <c r="BB17" s="356">
        <f t="shared" si="3"/>
        <v>0</v>
      </c>
      <c r="BC17" s="356">
        <f t="shared" si="4"/>
        <v>0</v>
      </c>
      <c r="BD17" s="356">
        <f t="shared" si="5"/>
        <v>0</v>
      </c>
      <c r="BE17" s="356">
        <f t="shared" si="6"/>
        <v>0</v>
      </c>
      <c r="BF17" s="356">
        <f t="shared" si="7"/>
        <v>0</v>
      </c>
      <c r="BG17" s="356">
        <f t="shared" si="8"/>
        <v>0</v>
      </c>
      <c r="BH17" s="356">
        <f t="shared" si="9"/>
        <v>0</v>
      </c>
      <c r="BI17" s="356">
        <f t="shared" si="10"/>
        <v>0</v>
      </c>
      <c r="BJ17" s="356">
        <f t="shared" si="11"/>
        <v>0</v>
      </c>
      <c r="BK17" s="356">
        <f t="shared" si="12"/>
        <v>0</v>
      </c>
      <c r="BL17" s="356">
        <f t="shared" si="13"/>
        <v>0</v>
      </c>
      <c r="BM17" s="356">
        <f t="shared" si="14"/>
        <v>0</v>
      </c>
      <c r="BN17" s="356">
        <f t="shared" si="15"/>
        <v>0</v>
      </c>
      <c r="BO17" s="356">
        <f t="shared" si="16"/>
        <v>0</v>
      </c>
      <c r="BP17" s="356">
        <f t="shared" si="17"/>
        <v>0</v>
      </c>
    </row>
    <row r="18" spans="2:68" ht="45.65" customHeight="1" x14ac:dyDescent="0.25">
      <c r="B18" s="567"/>
      <c r="C18" s="576" t="s">
        <v>349</v>
      </c>
      <c r="D18" s="576"/>
      <c r="E18" s="583"/>
      <c r="F18" s="581"/>
      <c r="G18" s="577"/>
      <c r="H18" s="577"/>
      <c r="J18" s="579"/>
      <c r="K18" s="581"/>
      <c r="L18" s="577"/>
      <c r="M18" s="577"/>
      <c r="O18" s="579"/>
      <c r="P18" s="581"/>
      <c r="Q18" s="577"/>
      <c r="R18" s="577"/>
      <c r="T18" s="579"/>
      <c r="U18" s="581"/>
      <c r="V18" s="577"/>
      <c r="W18" s="577"/>
      <c r="Y18" s="579"/>
      <c r="Z18" s="581"/>
      <c r="AA18" s="577"/>
      <c r="AB18" s="577"/>
      <c r="AD18" s="579"/>
      <c r="AE18" s="581"/>
      <c r="AF18" s="577"/>
      <c r="AG18" s="577"/>
      <c r="AI18" s="579"/>
      <c r="AJ18" s="581"/>
      <c r="AK18" s="577"/>
      <c r="AL18" s="577"/>
      <c r="AN18" s="579"/>
      <c r="AO18" s="581"/>
      <c r="AP18" s="577"/>
      <c r="AQ18" s="577"/>
      <c r="AS18" s="579"/>
      <c r="AT18" s="581"/>
      <c r="AU18" s="577"/>
      <c r="AV18" s="577"/>
      <c r="AY18" s="356">
        <f t="shared" si="0"/>
        <v>0</v>
      </c>
      <c r="AZ18" s="356">
        <f t="shared" si="1"/>
        <v>0</v>
      </c>
      <c r="BA18" s="356">
        <f t="shared" si="2"/>
        <v>0</v>
      </c>
      <c r="BB18" s="356">
        <f t="shared" si="3"/>
        <v>0</v>
      </c>
      <c r="BC18" s="356">
        <f t="shared" si="4"/>
        <v>0</v>
      </c>
      <c r="BD18" s="356">
        <f t="shared" si="5"/>
        <v>0</v>
      </c>
      <c r="BE18" s="356">
        <f t="shared" si="6"/>
        <v>0</v>
      </c>
      <c r="BF18" s="356">
        <f t="shared" si="7"/>
        <v>0</v>
      </c>
      <c r="BG18" s="356">
        <f t="shared" si="8"/>
        <v>0</v>
      </c>
      <c r="BH18" s="356">
        <f t="shared" si="9"/>
        <v>0</v>
      </c>
      <c r="BI18" s="356">
        <f t="shared" si="10"/>
        <v>0</v>
      </c>
      <c r="BJ18" s="356">
        <f t="shared" si="11"/>
        <v>0</v>
      </c>
      <c r="BK18" s="356">
        <f t="shared" si="12"/>
        <v>0</v>
      </c>
      <c r="BL18" s="356">
        <f t="shared" si="13"/>
        <v>0</v>
      </c>
      <c r="BM18" s="356">
        <f t="shared" si="14"/>
        <v>0</v>
      </c>
      <c r="BN18" s="356">
        <f t="shared" si="15"/>
        <v>0</v>
      </c>
      <c r="BO18" s="356">
        <f t="shared" si="16"/>
        <v>0</v>
      </c>
      <c r="BP18" s="356">
        <f t="shared" si="17"/>
        <v>0</v>
      </c>
    </row>
    <row r="19" spans="2:68" ht="12.75" customHeight="1" x14ac:dyDescent="0.25">
      <c r="B19" s="567"/>
      <c r="C19" s="587" t="s">
        <v>265</v>
      </c>
      <c r="D19" s="587"/>
      <c r="E19" s="584"/>
      <c r="F19" s="582"/>
      <c r="G19" s="578"/>
      <c r="H19" s="578"/>
      <c r="J19" s="580"/>
      <c r="K19" s="582"/>
      <c r="L19" s="578"/>
      <c r="M19" s="578"/>
      <c r="O19" s="580"/>
      <c r="P19" s="582"/>
      <c r="Q19" s="578"/>
      <c r="R19" s="578"/>
      <c r="T19" s="580"/>
      <c r="U19" s="582"/>
      <c r="V19" s="578"/>
      <c r="W19" s="578"/>
      <c r="Y19" s="580"/>
      <c r="Z19" s="582"/>
      <c r="AA19" s="578"/>
      <c r="AB19" s="578"/>
      <c r="AD19" s="580"/>
      <c r="AE19" s="582"/>
      <c r="AF19" s="578"/>
      <c r="AG19" s="578"/>
      <c r="AI19" s="580"/>
      <c r="AJ19" s="582"/>
      <c r="AK19" s="578"/>
      <c r="AL19" s="578"/>
      <c r="AN19" s="580"/>
      <c r="AO19" s="582"/>
      <c r="AP19" s="578"/>
      <c r="AQ19" s="578"/>
      <c r="AS19" s="580"/>
      <c r="AT19" s="582"/>
      <c r="AU19" s="578"/>
      <c r="AV19" s="578"/>
      <c r="AY19" s="356">
        <f t="shared" si="0"/>
        <v>0</v>
      </c>
      <c r="AZ19" s="356">
        <f t="shared" si="1"/>
        <v>0</v>
      </c>
      <c r="BA19" s="356">
        <f t="shared" si="2"/>
        <v>0</v>
      </c>
      <c r="BB19" s="356">
        <f t="shared" si="3"/>
        <v>0</v>
      </c>
      <c r="BC19" s="356">
        <f t="shared" si="4"/>
        <v>0</v>
      </c>
      <c r="BD19" s="356">
        <f t="shared" si="5"/>
        <v>0</v>
      </c>
      <c r="BE19" s="356">
        <f t="shared" si="6"/>
        <v>0</v>
      </c>
      <c r="BF19" s="356">
        <f t="shared" si="7"/>
        <v>0</v>
      </c>
      <c r="BG19" s="356">
        <f t="shared" si="8"/>
        <v>0</v>
      </c>
      <c r="BH19" s="356">
        <f t="shared" si="9"/>
        <v>0</v>
      </c>
      <c r="BI19" s="356">
        <f t="shared" si="10"/>
        <v>0</v>
      </c>
      <c r="BJ19" s="356">
        <f t="shared" si="11"/>
        <v>0</v>
      </c>
      <c r="BK19" s="356">
        <f t="shared" si="12"/>
        <v>0</v>
      </c>
      <c r="BL19" s="356">
        <f t="shared" si="13"/>
        <v>0</v>
      </c>
      <c r="BM19" s="356">
        <f t="shared" si="14"/>
        <v>0</v>
      </c>
      <c r="BN19" s="356">
        <f t="shared" si="15"/>
        <v>0</v>
      </c>
      <c r="BO19" s="356">
        <f t="shared" si="16"/>
        <v>0</v>
      </c>
      <c r="BP19" s="356">
        <f t="shared" si="17"/>
        <v>0</v>
      </c>
    </row>
    <row r="20" spans="2:68" ht="69.650000000000006" customHeight="1" thickBot="1" x14ac:dyDescent="0.3">
      <c r="B20" s="568"/>
      <c r="C20" s="588" t="s">
        <v>350</v>
      </c>
      <c r="D20" s="589"/>
      <c r="E20" s="469"/>
      <c r="F20" s="325"/>
      <c r="G20" s="326"/>
      <c r="H20" s="326"/>
      <c r="J20" s="324"/>
      <c r="K20" s="325"/>
      <c r="L20" s="326"/>
      <c r="M20" s="326"/>
      <c r="O20" s="324"/>
      <c r="P20" s="325"/>
      <c r="Q20" s="326"/>
      <c r="R20" s="326"/>
      <c r="T20" s="324"/>
      <c r="U20" s="325"/>
      <c r="V20" s="326"/>
      <c r="W20" s="326"/>
      <c r="Y20" s="324"/>
      <c r="Z20" s="325"/>
      <c r="AA20" s="326"/>
      <c r="AB20" s="326"/>
      <c r="AD20" s="324"/>
      <c r="AE20" s="325"/>
      <c r="AF20" s="326"/>
      <c r="AG20" s="326"/>
      <c r="AI20" s="324"/>
      <c r="AJ20" s="325"/>
      <c r="AK20" s="326"/>
      <c r="AL20" s="326"/>
      <c r="AN20" s="324"/>
      <c r="AO20" s="325"/>
      <c r="AP20" s="326"/>
      <c r="AQ20" s="326"/>
      <c r="AS20" s="324"/>
      <c r="AT20" s="325"/>
      <c r="AU20" s="326"/>
      <c r="AV20" s="326"/>
      <c r="AY20" s="356">
        <f t="shared" si="0"/>
        <v>0</v>
      </c>
      <c r="AZ20" s="356">
        <f t="shared" si="1"/>
        <v>0</v>
      </c>
      <c r="BA20" s="356">
        <f t="shared" si="2"/>
        <v>0</v>
      </c>
      <c r="BB20" s="356">
        <f t="shared" si="3"/>
        <v>0</v>
      </c>
      <c r="BC20" s="356">
        <f t="shared" si="4"/>
        <v>0</v>
      </c>
      <c r="BD20" s="356">
        <f t="shared" si="5"/>
        <v>0</v>
      </c>
      <c r="BE20" s="356">
        <f t="shared" si="6"/>
        <v>0</v>
      </c>
      <c r="BF20" s="356">
        <f t="shared" si="7"/>
        <v>0</v>
      </c>
      <c r="BG20" s="356">
        <f t="shared" si="8"/>
        <v>0</v>
      </c>
      <c r="BH20" s="356">
        <f t="shared" si="9"/>
        <v>0</v>
      </c>
      <c r="BI20" s="356">
        <f t="shared" si="10"/>
        <v>0</v>
      </c>
      <c r="BJ20" s="356">
        <f t="shared" si="11"/>
        <v>0</v>
      </c>
      <c r="BK20" s="356">
        <f t="shared" si="12"/>
        <v>0</v>
      </c>
      <c r="BL20" s="356">
        <f t="shared" si="13"/>
        <v>0</v>
      </c>
      <c r="BM20" s="356">
        <f t="shared" si="14"/>
        <v>0</v>
      </c>
      <c r="BN20" s="356">
        <f t="shared" si="15"/>
        <v>0</v>
      </c>
      <c r="BO20" s="356">
        <f t="shared" si="16"/>
        <v>0</v>
      </c>
      <c r="BP20" s="356">
        <f t="shared" si="17"/>
        <v>0</v>
      </c>
    </row>
    <row r="21" spans="2:68" ht="50.25" customHeight="1" x14ac:dyDescent="0.25">
      <c r="B21" s="566" t="s">
        <v>227</v>
      </c>
      <c r="C21" s="591" t="s">
        <v>351</v>
      </c>
      <c r="D21" s="570"/>
      <c r="E21" s="468"/>
      <c r="F21" s="327"/>
      <c r="G21" s="358"/>
      <c r="H21" s="358"/>
      <c r="J21" s="357"/>
      <c r="K21" s="327"/>
      <c r="L21" s="358"/>
      <c r="M21" s="358"/>
      <c r="O21" s="357"/>
      <c r="P21" s="327"/>
      <c r="Q21" s="358"/>
      <c r="R21" s="358"/>
      <c r="T21" s="357"/>
      <c r="U21" s="327"/>
      <c r="V21" s="358"/>
      <c r="W21" s="358"/>
      <c r="Y21" s="357"/>
      <c r="Z21" s="327"/>
      <c r="AA21" s="358"/>
      <c r="AB21" s="358"/>
      <c r="AD21" s="357"/>
      <c r="AE21" s="327"/>
      <c r="AF21" s="358"/>
      <c r="AG21" s="358"/>
      <c r="AI21" s="357"/>
      <c r="AJ21" s="327"/>
      <c r="AK21" s="358"/>
      <c r="AL21" s="358"/>
      <c r="AN21" s="357"/>
      <c r="AO21" s="327"/>
      <c r="AP21" s="358"/>
      <c r="AQ21" s="358"/>
      <c r="AS21" s="357"/>
      <c r="AT21" s="327"/>
      <c r="AU21" s="358"/>
      <c r="AV21" s="358"/>
      <c r="AY21" s="356">
        <f t="shared" si="0"/>
        <v>0</v>
      </c>
      <c r="AZ21" s="356">
        <f t="shared" si="1"/>
        <v>0</v>
      </c>
      <c r="BA21" s="356">
        <f t="shared" si="2"/>
        <v>0</v>
      </c>
      <c r="BB21" s="356">
        <f t="shared" si="3"/>
        <v>0</v>
      </c>
      <c r="BC21" s="356">
        <f t="shared" si="4"/>
        <v>0</v>
      </c>
      <c r="BD21" s="356">
        <f t="shared" si="5"/>
        <v>0</v>
      </c>
      <c r="BE21" s="356">
        <f t="shared" si="6"/>
        <v>0</v>
      </c>
      <c r="BF21" s="356">
        <f t="shared" si="7"/>
        <v>0</v>
      </c>
      <c r="BG21" s="356">
        <f t="shared" si="8"/>
        <v>0</v>
      </c>
      <c r="BH21" s="356">
        <f t="shared" si="9"/>
        <v>0</v>
      </c>
      <c r="BI21" s="356">
        <f t="shared" si="10"/>
        <v>0</v>
      </c>
      <c r="BJ21" s="356">
        <f t="shared" si="11"/>
        <v>0</v>
      </c>
      <c r="BK21" s="356">
        <f t="shared" si="12"/>
        <v>0</v>
      </c>
      <c r="BL21" s="356">
        <f t="shared" si="13"/>
        <v>0</v>
      </c>
      <c r="BM21" s="356">
        <f t="shared" si="14"/>
        <v>0</v>
      </c>
      <c r="BN21" s="356">
        <f t="shared" si="15"/>
        <v>0</v>
      </c>
      <c r="BO21" s="356">
        <f t="shared" si="16"/>
        <v>0</v>
      </c>
      <c r="BP21" s="356">
        <f t="shared" si="17"/>
        <v>0</v>
      </c>
    </row>
    <row r="22" spans="2:68" ht="50.25" customHeight="1" x14ac:dyDescent="0.25">
      <c r="B22" s="567"/>
      <c r="C22" s="592" t="s">
        <v>352</v>
      </c>
      <c r="D22" s="593"/>
      <c r="E22" s="468"/>
      <c r="F22" s="328"/>
      <c r="G22" s="323"/>
      <c r="H22" s="323"/>
      <c r="J22" s="357"/>
      <c r="K22" s="328"/>
      <c r="L22" s="323"/>
      <c r="M22" s="323"/>
      <c r="O22" s="357"/>
      <c r="P22" s="328"/>
      <c r="Q22" s="323"/>
      <c r="R22" s="323"/>
      <c r="T22" s="357"/>
      <c r="U22" s="328"/>
      <c r="V22" s="323"/>
      <c r="W22" s="323"/>
      <c r="Y22" s="357"/>
      <c r="Z22" s="328"/>
      <c r="AA22" s="323"/>
      <c r="AB22" s="323"/>
      <c r="AD22" s="357"/>
      <c r="AE22" s="328"/>
      <c r="AF22" s="323"/>
      <c r="AG22" s="323"/>
      <c r="AI22" s="357"/>
      <c r="AJ22" s="328"/>
      <c r="AK22" s="323"/>
      <c r="AL22" s="323"/>
      <c r="AN22" s="357"/>
      <c r="AO22" s="328"/>
      <c r="AP22" s="323"/>
      <c r="AQ22" s="323"/>
      <c r="AS22" s="357"/>
      <c r="AT22" s="328"/>
      <c r="AU22" s="323"/>
      <c r="AV22" s="323"/>
      <c r="AY22" s="356">
        <f t="shared" si="0"/>
        <v>0</v>
      </c>
      <c r="AZ22" s="356">
        <f t="shared" si="1"/>
        <v>0</v>
      </c>
      <c r="BA22" s="356">
        <f t="shared" si="2"/>
        <v>0</v>
      </c>
      <c r="BB22" s="356">
        <f t="shared" si="3"/>
        <v>0</v>
      </c>
      <c r="BC22" s="356">
        <f t="shared" si="4"/>
        <v>0</v>
      </c>
      <c r="BD22" s="356">
        <f t="shared" si="5"/>
        <v>0</v>
      </c>
      <c r="BE22" s="356">
        <f t="shared" si="6"/>
        <v>0</v>
      </c>
      <c r="BF22" s="356">
        <f t="shared" si="7"/>
        <v>0</v>
      </c>
      <c r="BG22" s="356">
        <f t="shared" si="8"/>
        <v>0</v>
      </c>
      <c r="BH22" s="356">
        <f t="shared" si="9"/>
        <v>0</v>
      </c>
      <c r="BI22" s="356">
        <f t="shared" si="10"/>
        <v>0</v>
      </c>
      <c r="BJ22" s="356">
        <f t="shared" si="11"/>
        <v>0</v>
      </c>
      <c r="BK22" s="356">
        <f t="shared" si="12"/>
        <v>0</v>
      </c>
      <c r="BL22" s="356">
        <f t="shared" si="13"/>
        <v>0</v>
      </c>
      <c r="BM22" s="356">
        <f t="shared" si="14"/>
        <v>0</v>
      </c>
      <c r="BN22" s="356">
        <f t="shared" si="15"/>
        <v>0</v>
      </c>
      <c r="BO22" s="356">
        <f t="shared" si="16"/>
        <v>0</v>
      </c>
      <c r="BP22" s="356">
        <f t="shared" si="17"/>
        <v>0</v>
      </c>
    </row>
    <row r="23" spans="2:68" ht="50.25" customHeight="1" x14ac:dyDescent="0.25">
      <c r="B23" s="590"/>
      <c r="C23" s="594" t="s">
        <v>353</v>
      </c>
      <c r="D23" s="572"/>
      <c r="E23" s="470"/>
      <c r="F23" s="329"/>
      <c r="G23" s="358"/>
      <c r="H23" s="358"/>
      <c r="J23" s="313"/>
      <c r="K23" s="329"/>
      <c r="L23" s="358"/>
      <c r="M23" s="358"/>
      <c r="O23" s="313"/>
      <c r="P23" s="329"/>
      <c r="Q23" s="358"/>
      <c r="R23" s="358"/>
      <c r="T23" s="313"/>
      <c r="U23" s="329"/>
      <c r="V23" s="358"/>
      <c r="W23" s="358"/>
      <c r="Y23" s="313"/>
      <c r="Z23" s="329"/>
      <c r="AA23" s="358"/>
      <c r="AB23" s="358"/>
      <c r="AD23" s="313"/>
      <c r="AE23" s="329"/>
      <c r="AF23" s="358"/>
      <c r="AG23" s="358"/>
      <c r="AI23" s="313"/>
      <c r="AJ23" s="329"/>
      <c r="AK23" s="358"/>
      <c r="AL23" s="358"/>
      <c r="AN23" s="313"/>
      <c r="AO23" s="329"/>
      <c r="AP23" s="358"/>
      <c r="AQ23" s="358"/>
      <c r="AS23" s="313"/>
      <c r="AT23" s="329"/>
      <c r="AU23" s="358"/>
      <c r="AV23" s="358"/>
      <c r="AY23" s="356">
        <f t="shared" si="0"/>
        <v>0</v>
      </c>
      <c r="AZ23" s="356">
        <f t="shared" si="1"/>
        <v>0</v>
      </c>
      <c r="BA23" s="356">
        <f t="shared" si="2"/>
        <v>0</v>
      </c>
      <c r="BB23" s="356">
        <f t="shared" si="3"/>
        <v>0</v>
      </c>
      <c r="BC23" s="356">
        <f t="shared" si="4"/>
        <v>0</v>
      </c>
      <c r="BD23" s="356">
        <f t="shared" si="5"/>
        <v>0</v>
      </c>
      <c r="BE23" s="356">
        <f t="shared" si="6"/>
        <v>0</v>
      </c>
      <c r="BF23" s="356">
        <f t="shared" si="7"/>
        <v>0</v>
      </c>
      <c r="BG23" s="356">
        <f t="shared" si="8"/>
        <v>0</v>
      </c>
      <c r="BH23" s="356">
        <f t="shared" si="9"/>
        <v>0</v>
      </c>
      <c r="BI23" s="356">
        <f t="shared" si="10"/>
        <v>0</v>
      </c>
      <c r="BJ23" s="356">
        <f t="shared" si="11"/>
        <v>0</v>
      </c>
      <c r="BK23" s="356">
        <f t="shared" si="12"/>
        <v>0</v>
      </c>
      <c r="BL23" s="356">
        <f t="shared" si="13"/>
        <v>0</v>
      </c>
      <c r="BM23" s="356">
        <f t="shared" si="14"/>
        <v>0</v>
      </c>
      <c r="BN23" s="356">
        <f t="shared" si="15"/>
        <v>0</v>
      </c>
      <c r="BO23" s="356">
        <f t="shared" si="16"/>
        <v>0</v>
      </c>
      <c r="BP23" s="356">
        <f t="shared" si="17"/>
        <v>0</v>
      </c>
    </row>
    <row r="24" spans="2:68" ht="50.25" customHeight="1" thickBot="1" x14ac:dyDescent="0.3">
      <c r="B24" s="568"/>
      <c r="C24" s="594" t="s">
        <v>354</v>
      </c>
      <c r="D24" s="572"/>
      <c r="E24" s="469"/>
      <c r="F24" s="330"/>
      <c r="G24" s="326"/>
      <c r="H24" s="326"/>
      <c r="J24" s="324"/>
      <c r="K24" s="330"/>
      <c r="L24" s="326"/>
      <c r="M24" s="326"/>
      <c r="O24" s="324"/>
      <c r="P24" s="330"/>
      <c r="Q24" s="326"/>
      <c r="R24" s="326"/>
      <c r="T24" s="324"/>
      <c r="U24" s="330"/>
      <c r="V24" s="326"/>
      <c r="W24" s="326"/>
      <c r="Y24" s="324"/>
      <c r="Z24" s="330"/>
      <c r="AA24" s="326"/>
      <c r="AB24" s="326"/>
      <c r="AD24" s="324"/>
      <c r="AE24" s="330"/>
      <c r="AF24" s="326"/>
      <c r="AG24" s="326"/>
      <c r="AI24" s="324"/>
      <c r="AJ24" s="330"/>
      <c r="AK24" s="326"/>
      <c r="AL24" s="326"/>
      <c r="AN24" s="324"/>
      <c r="AO24" s="330"/>
      <c r="AP24" s="326"/>
      <c r="AQ24" s="326"/>
      <c r="AS24" s="324"/>
      <c r="AT24" s="330"/>
      <c r="AU24" s="326"/>
      <c r="AV24" s="326"/>
      <c r="AY24" s="356">
        <f t="shared" si="0"/>
        <v>0</v>
      </c>
      <c r="AZ24" s="356">
        <f t="shared" si="1"/>
        <v>0</v>
      </c>
      <c r="BA24" s="356">
        <f t="shared" si="2"/>
        <v>0</v>
      </c>
      <c r="BB24" s="356">
        <f t="shared" si="3"/>
        <v>0</v>
      </c>
      <c r="BC24" s="356">
        <f t="shared" si="4"/>
        <v>0</v>
      </c>
      <c r="BD24" s="356">
        <f t="shared" si="5"/>
        <v>0</v>
      </c>
      <c r="BE24" s="356">
        <f t="shared" si="6"/>
        <v>0</v>
      </c>
      <c r="BF24" s="356">
        <f t="shared" si="7"/>
        <v>0</v>
      </c>
      <c r="BG24" s="356">
        <f t="shared" si="8"/>
        <v>0</v>
      </c>
      <c r="BH24" s="356">
        <f t="shared" si="9"/>
        <v>0</v>
      </c>
      <c r="BI24" s="356">
        <f t="shared" si="10"/>
        <v>0</v>
      </c>
      <c r="BJ24" s="356">
        <f t="shared" si="11"/>
        <v>0</v>
      </c>
      <c r="BK24" s="356">
        <f t="shared" si="12"/>
        <v>0</v>
      </c>
      <c r="BL24" s="356">
        <f t="shared" si="13"/>
        <v>0</v>
      </c>
      <c r="BM24" s="356">
        <f t="shared" si="14"/>
        <v>0</v>
      </c>
      <c r="BN24" s="356">
        <f t="shared" si="15"/>
        <v>0</v>
      </c>
      <c r="BO24" s="356">
        <f t="shared" si="16"/>
        <v>0</v>
      </c>
      <c r="BP24" s="356">
        <f t="shared" si="17"/>
        <v>0</v>
      </c>
    </row>
    <row r="25" spans="2:68" ht="50.25" customHeight="1" x14ac:dyDescent="0.25">
      <c r="B25" s="566" t="s">
        <v>238</v>
      </c>
      <c r="C25" s="569" t="s">
        <v>355</v>
      </c>
      <c r="D25" s="570"/>
      <c r="E25" s="468"/>
      <c r="F25" s="327"/>
      <c r="G25" s="358"/>
      <c r="H25" s="358"/>
      <c r="J25" s="357"/>
      <c r="K25" s="327"/>
      <c r="L25" s="358"/>
      <c r="M25" s="358"/>
      <c r="O25" s="357"/>
      <c r="P25" s="327"/>
      <c r="Q25" s="358"/>
      <c r="R25" s="358"/>
      <c r="T25" s="357"/>
      <c r="U25" s="327"/>
      <c r="V25" s="358"/>
      <c r="W25" s="358"/>
      <c r="Y25" s="357"/>
      <c r="Z25" s="327"/>
      <c r="AA25" s="358"/>
      <c r="AB25" s="358"/>
      <c r="AD25" s="357"/>
      <c r="AE25" s="327"/>
      <c r="AF25" s="358"/>
      <c r="AG25" s="358"/>
      <c r="AI25" s="357"/>
      <c r="AJ25" s="327"/>
      <c r="AK25" s="358"/>
      <c r="AL25" s="358"/>
      <c r="AN25" s="357"/>
      <c r="AO25" s="327"/>
      <c r="AP25" s="358"/>
      <c r="AQ25" s="358"/>
      <c r="AS25" s="357"/>
      <c r="AT25" s="327"/>
      <c r="AU25" s="358"/>
      <c r="AV25" s="358"/>
      <c r="AY25" s="356">
        <f t="shared" si="0"/>
        <v>0</v>
      </c>
      <c r="AZ25" s="356">
        <f t="shared" si="1"/>
        <v>0</v>
      </c>
      <c r="BA25" s="356">
        <f t="shared" si="2"/>
        <v>0</v>
      </c>
      <c r="BB25" s="356">
        <f t="shared" si="3"/>
        <v>0</v>
      </c>
      <c r="BC25" s="356">
        <f t="shared" si="4"/>
        <v>0</v>
      </c>
      <c r="BD25" s="356">
        <f t="shared" si="5"/>
        <v>0</v>
      </c>
      <c r="BE25" s="356">
        <f t="shared" si="6"/>
        <v>0</v>
      </c>
      <c r="BF25" s="356">
        <f t="shared" si="7"/>
        <v>0</v>
      </c>
      <c r="BG25" s="356">
        <f t="shared" si="8"/>
        <v>0</v>
      </c>
      <c r="BH25" s="356">
        <f t="shared" si="9"/>
        <v>0</v>
      </c>
      <c r="BI25" s="356">
        <f t="shared" si="10"/>
        <v>0</v>
      </c>
      <c r="BJ25" s="356">
        <f t="shared" si="11"/>
        <v>0</v>
      </c>
      <c r="BK25" s="356">
        <f t="shared" si="12"/>
        <v>0</v>
      </c>
      <c r="BL25" s="356">
        <f t="shared" si="13"/>
        <v>0</v>
      </c>
      <c r="BM25" s="356">
        <f t="shared" si="14"/>
        <v>0</v>
      </c>
      <c r="BN25" s="356">
        <f t="shared" si="15"/>
        <v>0</v>
      </c>
      <c r="BO25" s="356">
        <f t="shared" si="16"/>
        <v>0</v>
      </c>
      <c r="BP25" s="356">
        <f t="shared" si="17"/>
        <v>0</v>
      </c>
    </row>
    <row r="26" spans="2:68" ht="65.25" customHeight="1" x14ac:dyDescent="0.25">
      <c r="B26" s="567"/>
      <c r="C26" s="571" t="s">
        <v>356</v>
      </c>
      <c r="D26" s="572"/>
      <c r="E26" s="468"/>
      <c r="F26" s="322"/>
      <c r="G26" s="323"/>
      <c r="H26" s="323"/>
      <c r="J26" s="357"/>
      <c r="K26" s="322"/>
      <c r="L26" s="323"/>
      <c r="M26" s="323"/>
      <c r="O26" s="357"/>
      <c r="P26" s="322"/>
      <c r="Q26" s="323"/>
      <c r="R26" s="323"/>
      <c r="T26" s="357"/>
      <c r="U26" s="322"/>
      <c r="V26" s="323"/>
      <c r="W26" s="323"/>
      <c r="Y26" s="357"/>
      <c r="Z26" s="322"/>
      <c r="AA26" s="323"/>
      <c r="AB26" s="323"/>
      <c r="AD26" s="357"/>
      <c r="AE26" s="322"/>
      <c r="AF26" s="323"/>
      <c r="AG26" s="323"/>
      <c r="AI26" s="357"/>
      <c r="AJ26" s="322"/>
      <c r="AK26" s="323"/>
      <c r="AL26" s="323"/>
      <c r="AN26" s="357"/>
      <c r="AO26" s="322"/>
      <c r="AP26" s="323"/>
      <c r="AQ26" s="323"/>
      <c r="AS26" s="357"/>
      <c r="AT26" s="322"/>
      <c r="AU26" s="323"/>
      <c r="AV26" s="323"/>
      <c r="AY26" s="356">
        <f t="shared" si="0"/>
        <v>0</v>
      </c>
      <c r="AZ26" s="356">
        <f t="shared" si="1"/>
        <v>0</v>
      </c>
      <c r="BA26" s="356">
        <f t="shared" si="2"/>
        <v>0</v>
      </c>
      <c r="BB26" s="356">
        <f t="shared" si="3"/>
        <v>0</v>
      </c>
      <c r="BC26" s="356">
        <f t="shared" si="4"/>
        <v>0</v>
      </c>
      <c r="BD26" s="356">
        <f t="shared" si="5"/>
        <v>0</v>
      </c>
      <c r="BE26" s="356">
        <f t="shared" si="6"/>
        <v>0</v>
      </c>
      <c r="BF26" s="356">
        <f t="shared" si="7"/>
        <v>0</v>
      </c>
      <c r="BG26" s="356">
        <f t="shared" si="8"/>
        <v>0</v>
      </c>
      <c r="BH26" s="356">
        <f t="shared" si="9"/>
        <v>0</v>
      </c>
      <c r="BI26" s="356">
        <f t="shared" si="10"/>
        <v>0</v>
      </c>
      <c r="BJ26" s="356">
        <f t="shared" si="11"/>
        <v>0</v>
      </c>
      <c r="BK26" s="356">
        <f t="shared" si="12"/>
        <v>0</v>
      </c>
      <c r="BL26" s="356">
        <f t="shared" si="13"/>
        <v>0</v>
      </c>
      <c r="BM26" s="356">
        <f t="shared" si="14"/>
        <v>0</v>
      </c>
      <c r="BN26" s="356">
        <f t="shared" si="15"/>
        <v>0</v>
      </c>
      <c r="BO26" s="356">
        <f t="shared" si="16"/>
        <v>0</v>
      </c>
      <c r="BP26" s="356">
        <f t="shared" si="17"/>
        <v>0</v>
      </c>
    </row>
    <row r="27" spans="2:68" ht="40.25" customHeight="1" x14ac:dyDescent="0.25">
      <c r="B27" s="567"/>
      <c r="C27" s="612" t="s">
        <v>357</v>
      </c>
      <c r="D27" s="612"/>
      <c r="E27" s="583"/>
      <c r="F27" s="599"/>
      <c r="G27" s="595"/>
      <c r="H27" s="595"/>
      <c r="J27" s="579"/>
      <c r="K27" s="599"/>
      <c r="L27" s="595"/>
      <c r="M27" s="595"/>
      <c r="O27" s="579"/>
      <c r="P27" s="599"/>
      <c r="Q27" s="595"/>
      <c r="R27" s="595"/>
      <c r="T27" s="579"/>
      <c r="U27" s="599"/>
      <c r="V27" s="595"/>
      <c r="W27" s="595"/>
      <c r="Y27" s="579"/>
      <c r="Z27" s="599"/>
      <c r="AA27" s="595"/>
      <c r="AB27" s="595"/>
      <c r="AD27" s="579"/>
      <c r="AE27" s="599"/>
      <c r="AF27" s="595"/>
      <c r="AG27" s="595"/>
      <c r="AI27" s="579"/>
      <c r="AJ27" s="599"/>
      <c r="AK27" s="595"/>
      <c r="AL27" s="595"/>
      <c r="AN27" s="579"/>
      <c r="AO27" s="599"/>
      <c r="AP27" s="595"/>
      <c r="AQ27" s="595"/>
      <c r="AS27" s="579"/>
      <c r="AT27" s="599"/>
      <c r="AU27" s="595"/>
      <c r="AV27" s="595"/>
      <c r="AY27" s="356">
        <f t="shared" si="0"/>
        <v>0</v>
      </c>
      <c r="AZ27" s="356">
        <f t="shared" si="1"/>
        <v>0</v>
      </c>
      <c r="BA27" s="356">
        <f t="shared" si="2"/>
        <v>0</v>
      </c>
      <c r="BB27" s="356">
        <f t="shared" si="3"/>
        <v>0</v>
      </c>
      <c r="BC27" s="356">
        <f t="shared" si="4"/>
        <v>0</v>
      </c>
      <c r="BD27" s="356">
        <f t="shared" si="5"/>
        <v>0</v>
      </c>
      <c r="BE27" s="356">
        <f t="shared" si="6"/>
        <v>0</v>
      </c>
      <c r="BF27" s="356">
        <f t="shared" si="7"/>
        <v>0</v>
      </c>
      <c r="BG27" s="356">
        <f t="shared" si="8"/>
        <v>0</v>
      </c>
      <c r="BH27" s="356">
        <f t="shared" si="9"/>
        <v>0</v>
      </c>
      <c r="BI27" s="356">
        <f t="shared" si="10"/>
        <v>0</v>
      </c>
      <c r="BJ27" s="356">
        <f t="shared" si="11"/>
        <v>0</v>
      </c>
      <c r="BK27" s="356">
        <f t="shared" si="12"/>
        <v>0</v>
      </c>
      <c r="BL27" s="356">
        <f t="shared" si="13"/>
        <v>0</v>
      </c>
      <c r="BM27" s="356">
        <f t="shared" si="14"/>
        <v>0</v>
      </c>
      <c r="BN27" s="356">
        <f t="shared" si="15"/>
        <v>0</v>
      </c>
      <c r="BO27" s="356">
        <f t="shared" si="16"/>
        <v>0</v>
      </c>
      <c r="BP27" s="356">
        <f t="shared" si="17"/>
        <v>0</v>
      </c>
    </row>
    <row r="28" spans="2:68" ht="12.75" customHeight="1" x14ac:dyDescent="0.25">
      <c r="B28" s="567"/>
      <c r="C28" s="597" t="s">
        <v>264</v>
      </c>
      <c r="D28" s="598"/>
      <c r="E28" s="584"/>
      <c r="F28" s="600"/>
      <c r="G28" s="596"/>
      <c r="H28" s="596"/>
      <c r="J28" s="580"/>
      <c r="K28" s="600"/>
      <c r="L28" s="596"/>
      <c r="M28" s="596"/>
      <c r="O28" s="580"/>
      <c r="P28" s="600"/>
      <c r="Q28" s="596"/>
      <c r="R28" s="596"/>
      <c r="T28" s="580"/>
      <c r="U28" s="600"/>
      <c r="V28" s="596"/>
      <c r="W28" s="596"/>
      <c r="Y28" s="580"/>
      <c r="Z28" s="600"/>
      <c r="AA28" s="596"/>
      <c r="AB28" s="596"/>
      <c r="AD28" s="580"/>
      <c r="AE28" s="600"/>
      <c r="AF28" s="596"/>
      <c r="AG28" s="596"/>
      <c r="AI28" s="580"/>
      <c r="AJ28" s="600"/>
      <c r="AK28" s="596"/>
      <c r="AL28" s="596"/>
      <c r="AN28" s="580"/>
      <c r="AO28" s="600"/>
      <c r="AP28" s="596"/>
      <c r="AQ28" s="596"/>
      <c r="AS28" s="580"/>
      <c r="AT28" s="600"/>
      <c r="AU28" s="596"/>
      <c r="AV28" s="596"/>
      <c r="AY28" s="356">
        <f t="shared" si="0"/>
        <v>0</v>
      </c>
      <c r="AZ28" s="356">
        <f t="shared" si="1"/>
        <v>0</v>
      </c>
      <c r="BA28" s="356">
        <f t="shared" si="2"/>
        <v>0</v>
      </c>
      <c r="BB28" s="356">
        <f t="shared" si="3"/>
        <v>0</v>
      </c>
      <c r="BC28" s="356">
        <f t="shared" si="4"/>
        <v>0</v>
      </c>
      <c r="BD28" s="356">
        <f t="shared" si="5"/>
        <v>0</v>
      </c>
      <c r="BE28" s="356">
        <f t="shared" si="6"/>
        <v>0</v>
      </c>
      <c r="BF28" s="356">
        <f t="shared" si="7"/>
        <v>0</v>
      </c>
      <c r="BG28" s="356">
        <f t="shared" si="8"/>
        <v>0</v>
      </c>
      <c r="BH28" s="356">
        <f t="shared" si="9"/>
        <v>0</v>
      </c>
      <c r="BI28" s="356">
        <f t="shared" si="10"/>
        <v>0</v>
      </c>
      <c r="BJ28" s="356">
        <f t="shared" si="11"/>
        <v>0</v>
      </c>
      <c r="BK28" s="356">
        <f t="shared" si="12"/>
        <v>0</v>
      </c>
      <c r="BL28" s="356">
        <f t="shared" si="13"/>
        <v>0</v>
      </c>
      <c r="BM28" s="356">
        <f t="shared" si="14"/>
        <v>0</v>
      </c>
      <c r="BN28" s="356">
        <f t="shared" si="15"/>
        <v>0</v>
      </c>
      <c r="BO28" s="356">
        <f t="shared" si="16"/>
        <v>0</v>
      </c>
      <c r="BP28" s="356">
        <f t="shared" si="17"/>
        <v>0</v>
      </c>
    </row>
    <row r="29" spans="2:68" ht="65.25" customHeight="1" x14ac:dyDescent="0.25">
      <c r="B29" s="567"/>
      <c r="C29" s="571" t="s">
        <v>358</v>
      </c>
      <c r="D29" s="572"/>
      <c r="E29" s="468"/>
      <c r="F29" s="331"/>
      <c r="G29" s="315"/>
      <c r="H29" s="359"/>
      <c r="J29" s="357"/>
      <c r="K29" s="331"/>
      <c r="L29" s="315"/>
      <c r="M29" s="359"/>
      <c r="O29" s="357"/>
      <c r="P29" s="331"/>
      <c r="Q29" s="315"/>
      <c r="R29" s="359"/>
      <c r="T29" s="357"/>
      <c r="U29" s="331"/>
      <c r="V29" s="315"/>
      <c r="W29" s="359"/>
      <c r="Y29" s="357"/>
      <c r="Z29" s="331"/>
      <c r="AA29" s="315"/>
      <c r="AB29" s="359"/>
      <c r="AD29" s="357"/>
      <c r="AE29" s="331"/>
      <c r="AF29" s="315"/>
      <c r="AG29" s="359"/>
      <c r="AI29" s="357"/>
      <c r="AJ29" s="331"/>
      <c r="AK29" s="315"/>
      <c r="AL29" s="359"/>
      <c r="AN29" s="357"/>
      <c r="AO29" s="331"/>
      <c r="AP29" s="315"/>
      <c r="AQ29" s="359"/>
      <c r="AS29" s="357"/>
      <c r="AT29" s="331"/>
      <c r="AU29" s="315"/>
      <c r="AV29" s="359"/>
      <c r="AY29" s="356">
        <f t="shared" si="0"/>
        <v>0</v>
      </c>
      <c r="AZ29" s="356">
        <f t="shared" si="1"/>
        <v>0</v>
      </c>
      <c r="BA29" s="356">
        <f t="shared" si="2"/>
        <v>0</v>
      </c>
      <c r="BB29" s="356">
        <f t="shared" si="3"/>
        <v>0</v>
      </c>
      <c r="BC29" s="356">
        <f t="shared" si="4"/>
        <v>0</v>
      </c>
      <c r="BD29" s="356">
        <f t="shared" si="5"/>
        <v>0</v>
      </c>
      <c r="BE29" s="356">
        <f t="shared" si="6"/>
        <v>0</v>
      </c>
      <c r="BF29" s="356">
        <f t="shared" si="7"/>
        <v>0</v>
      </c>
      <c r="BG29" s="356">
        <f t="shared" si="8"/>
        <v>0</v>
      </c>
      <c r="BH29" s="356">
        <f t="shared" si="9"/>
        <v>0</v>
      </c>
      <c r="BI29" s="356">
        <f t="shared" si="10"/>
        <v>0</v>
      </c>
      <c r="BJ29" s="356">
        <f t="shared" si="11"/>
        <v>0</v>
      </c>
      <c r="BK29" s="356">
        <f t="shared" si="12"/>
        <v>0</v>
      </c>
      <c r="BL29" s="356">
        <f t="shared" si="13"/>
        <v>0</v>
      </c>
      <c r="BM29" s="356">
        <f t="shared" si="14"/>
        <v>0</v>
      </c>
      <c r="BN29" s="356">
        <f t="shared" si="15"/>
        <v>0</v>
      </c>
      <c r="BO29" s="356">
        <f t="shared" si="16"/>
        <v>0</v>
      </c>
      <c r="BP29" s="356">
        <f t="shared" si="17"/>
        <v>0</v>
      </c>
    </row>
    <row r="30" spans="2:68" ht="50.25" customHeight="1" x14ac:dyDescent="0.25">
      <c r="B30" s="567"/>
      <c r="C30" s="571" t="s">
        <v>359</v>
      </c>
      <c r="D30" s="572"/>
      <c r="E30" s="468"/>
      <c r="F30" s="329"/>
      <c r="G30" s="358"/>
      <c r="H30" s="323"/>
      <c r="J30" s="357"/>
      <c r="K30" s="329"/>
      <c r="L30" s="358"/>
      <c r="M30" s="323"/>
      <c r="O30" s="357"/>
      <c r="P30" s="329"/>
      <c r="Q30" s="358"/>
      <c r="R30" s="323"/>
      <c r="T30" s="357"/>
      <c r="U30" s="329"/>
      <c r="V30" s="358"/>
      <c r="W30" s="323"/>
      <c r="Y30" s="357"/>
      <c r="Z30" s="329"/>
      <c r="AA30" s="358"/>
      <c r="AB30" s="323"/>
      <c r="AD30" s="357"/>
      <c r="AE30" s="329"/>
      <c r="AF30" s="358"/>
      <c r="AG30" s="323"/>
      <c r="AI30" s="357"/>
      <c r="AJ30" s="329"/>
      <c r="AK30" s="358"/>
      <c r="AL30" s="323"/>
      <c r="AN30" s="357"/>
      <c r="AO30" s="329"/>
      <c r="AP30" s="358"/>
      <c r="AQ30" s="323"/>
      <c r="AS30" s="357"/>
      <c r="AT30" s="329"/>
      <c r="AU30" s="358"/>
      <c r="AV30" s="323"/>
      <c r="AY30" s="356">
        <f t="shared" si="0"/>
        <v>0</v>
      </c>
      <c r="AZ30" s="356">
        <f t="shared" si="1"/>
        <v>0</v>
      </c>
      <c r="BA30" s="356">
        <f t="shared" si="2"/>
        <v>0</v>
      </c>
      <c r="BB30" s="356">
        <f t="shared" si="3"/>
        <v>0</v>
      </c>
      <c r="BC30" s="356">
        <f t="shared" si="4"/>
        <v>0</v>
      </c>
      <c r="BD30" s="356">
        <f t="shared" si="5"/>
        <v>0</v>
      </c>
      <c r="BE30" s="356">
        <f t="shared" si="6"/>
        <v>0</v>
      </c>
      <c r="BF30" s="356">
        <f t="shared" si="7"/>
        <v>0</v>
      </c>
      <c r="BG30" s="356">
        <f t="shared" si="8"/>
        <v>0</v>
      </c>
      <c r="BH30" s="356">
        <f t="shared" si="9"/>
        <v>0</v>
      </c>
      <c r="BI30" s="356">
        <f t="shared" si="10"/>
        <v>0</v>
      </c>
      <c r="BJ30" s="356">
        <f t="shared" si="11"/>
        <v>0</v>
      </c>
      <c r="BK30" s="356">
        <f t="shared" si="12"/>
        <v>0</v>
      </c>
      <c r="BL30" s="356">
        <f t="shared" si="13"/>
        <v>0</v>
      </c>
      <c r="BM30" s="356">
        <f t="shared" si="14"/>
        <v>0</v>
      </c>
      <c r="BN30" s="356">
        <f t="shared" si="15"/>
        <v>0</v>
      </c>
      <c r="BO30" s="356">
        <f t="shared" si="16"/>
        <v>0</v>
      </c>
      <c r="BP30" s="356">
        <f t="shared" si="17"/>
        <v>0</v>
      </c>
    </row>
    <row r="31" spans="2:68" ht="65.25" customHeight="1" thickBot="1" x14ac:dyDescent="0.3">
      <c r="B31" s="568"/>
      <c r="C31" s="585" t="s">
        <v>360</v>
      </c>
      <c r="D31" s="586"/>
      <c r="E31" s="471"/>
      <c r="F31" s="330"/>
      <c r="G31" s="326"/>
      <c r="H31" s="326"/>
      <c r="J31" s="332"/>
      <c r="K31" s="330"/>
      <c r="L31" s="326"/>
      <c r="M31" s="326"/>
      <c r="O31" s="332"/>
      <c r="P31" s="330"/>
      <c r="Q31" s="326"/>
      <c r="R31" s="326"/>
      <c r="T31" s="332"/>
      <c r="U31" s="330"/>
      <c r="V31" s="326"/>
      <c r="W31" s="326"/>
      <c r="Y31" s="332"/>
      <c r="Z31" s="330"/>
      <c r="AA31" s="326"/>
      <c r="AB31" s="326"/>
      <c r="AD31" s="332"/>
      <c r="AE31" s="330"/>
      <c r="AF31" s="326"/>
      <c r="AG31" s="326"/>
      <c r="AI31" s="332"/>
      <c r="AJ31" s="330"/>
      <c r="AK31" s="326"/>
      <c r="AL31" s="326"/>
      <c r="AN31" s="332"/>
      <c r="AO31" s="330"/>
      <c r="AP31" s="326"/>
      <c r="AQ31" s="326"/>
      <c r="AS31" s="332"/>
      <c r="AT31" s="330"/>
      <c r="AU31" s="326"/>
      <c r="AV31" s="326"/>
      <c r="AY31" s="356">
        <f t="shared" si="0"/>
        <v>0</v>
      </c>
      <c r="AZ31" s="356">
        <f t="shared" si="1"/>
        <v>0</v>
      </c>
      <c r="BA31" s="356">
        <f t="shared" si="2"/>
        <v>0</v>
      </c>
      <c r="BB31" s="356">
        <f t="shared" si="3"/>
        <v>0</v>
      </c>
      <c r="BC31" s="356">
        <f t="shared" si="4"/>
        <v>0</v>
      </c>
      <c r="BD31" s="356">
        <f t="shared" si="5"/>
        <v>0</v>
      </c>
      <c r="BE31" s="356">
        <f t="shared" si="6"/>
        <v>0</v>
      </c>
      <c r="BF31" s="356">
        <f t="shared" si="7"/>
        <v>0</v>
      </c>
      <c r="BG31" s="356">
        <f t="shared" si="8"/>
        <v>0</v>
      </c>
      <c r="BH31" s="356">
        <f t="shared" si="9"/>
        <v>0</v>
      </c>
      <c r="BI31" s="356">
        <f t="shared" si="10"/>
        <v>0</v>
      </c>
      <c r="BJ31" s="356">
        <f t="shared" si="11"/>
        <v>0</v>
      </c>
      <c r="BK31" s="356">
        <f t="shared" si="12"/>
        <v>0</v>
      </c>
      <c r="BL31" s="356">
        <f t="shared" si="13"/>
        <v>0</v>
      </c>
      <c r="BM31" s="356">
        <f t="shared" si="14"/>
        <v>0</v>
      </c>
      <c r="BN31" s="356">
        <f t="shared" si="15"/>
        <v>0</v>
      </c>
      <c r="BO31" s="356">
        <f t="shared" si="16"/>
        <v>0</v>
      </c>
      <c r="BP31" s="356">
        <f t="shared" si="17"/>
        <v>0</v>
      </c>
    </row>
    <row r="32" spans="2:68" ht="50.25" customHeight="1" x14ac:dyDescent="0.25">
      <c r="B32" s="566" t="s">
        <v>228</v>
      </c>
      <c r="C32" s="601" t="s">
        <v>361</v>
      </c>
      <c r="D32" s="602"/>
      <c r="E32" s="472"/>
      <c r="F32" s="334"/>
      <c r="G32" s="321"/>
      <c r="H32" s="335"/>
      <c r="J32" s="349"/>
      <c r="K32" s="334"/>
      <c r="L32" s="321"/>
      <c r="M32" s="335"/>
      <c r="O32" s="349"/>
      <c r="P32" s="334"/>
      <c r="Q32" s="321"/>
      <c r="R32" s="335"/>
      <c r="T32" s="349"/>
      <c r="U32" s="334"/>
      <c r="V32" s="321"/>
      <c r="W32" s="335"/>
      <c r="Y32" s="349"/>
      <c r="Z32" s="334"/>
      <c r="AA32" s="321"/>
      <c r="AB32" s="335"/>
      <c r="AD32" s="349"/>
      <c r="AE32" s="334"/>
      <c r="AF32" s="321"/>
      <c r="AG32" s="335"/>
      <c r="AI32" s="349"/>
      <c r="AJ32" s="334"/>
      <c r="AK32" s="321"/>
      <c r="AL32" s="335"/>
      <c r="AN32" s="349"/>
      <c r="AO32" s="334"/>
      <c r="AP32" s="321"/>
      <c r="AQ32" s="335"/>
      <c r="AS32" s="349"/>
      <c r="AT32" s="334"/>
      <c r="AU32" s="321"/>
      <c r="AV32" s="335"/>
      <c r="AY32" s="356">
        <f t="shared" si="0"/>
        <v>0</v>
      </c>
      <c r="AZ32" s="356">
        <f t="shared" si="1"/>
        <v>0</v>
      </c>
      <c r="BA32" s="356">
        <f t="shared" si="2"/>
        <v>0</v>
      </c>
      <c r="BB32" s="356">
        <f t="shared" si="3"/>
        <v>0</v>
      </c>
      <c r="BC32" s="356">
        <f t="shared" si="4"/>
        <v>0</v>
      </c>
      <c r="BD32" s="356">
        <f t="shared" si="5"/>
        <v>0</v>
      </c>
      <c r="BE32" s="356">
        <f t="shared" si="6"/>
        <v>0</v>
      </c>
      <c r="BF32" s="356">
        <f t="shared" si="7"/>
        <v>0</v>
      </c>
      <c r="BG32" s="356">
        <f t="shared" si="8"/>
        <v>0</v>
      </c>
      <c r="BH32" s="356">
        <f t="shared" si="9"/>
        <v>0</v>
      </c>
      <c r="BI32" s="356">
        <f t="shared" si="10"/>
        <v>0</v>
      </c>
      <c r="BJ32" s="356">
        <f t="shared" si="11"/>
        <v>0</v>
      </c>
      <c r="BK32" s="356">
        <f t="shared" si="12"/>
        <v>0</v>
      </c>
      <c r="BL32" s="356">
        <f t="shared" si="13"/>
        <v>0</v>
      </c>
      <c r="BM32" s="356">
        <f t="shared" si="14"/>
        <v>0</v>
      </c>
      <c r="BN32" s="356">
        <f t="shared" si="15"/>
        <v>0</v>
      </c>
      <c r="BO32" s="356">
        <f t="shared" si="16"/>
        <v>0</v>
      </c>
      <c r="BP32" s="356">
        <f t="shared" si="17"/>
        <v>0</v>
      </c>
    </row>
    <row r="33" spans="1:68" ht="50.25" customHeight="1" x14ac:dyDescent="0.25">
      <c r="A33" s="246"/>
      <c r="B33" s="567"/>
      <c r="C33" s="594" t="s">
        <v>362</v>
      </c>
      <c r="D33" s="572"/>
      <c r="E33" s="473"/>
      <c r="F33" s="337"/>
      <c r="G33" s="323"/>
      <c r="H33" s="338"/>
      <c r="J33" s="313"/>
      <c r="K33" s="337"/>
      <c r="L33" s="323"/>
      <c r="M33" s="338"/>
      <c r="O33" s="313"/>
      <c r="P33" s="337"/>
      <c r="Q33" s="323"/>
      <c r="R33" s="338"/>
      <c r="T33" s="313"/>
      <c r="U33" s="337"/>
      <c r="V33" s="323"/>
      <c r="W33" s="338"/>
      <c r="Y33" s="313"/>
      <c r="Z33" s="337"/>
      <c r="AA33" s="323"/>
      <c r="AB33" s="338"/>
      <c r="AD33" s="313"/>
      <c r="AE33" s="337"/>
      <c r="AF33" s="323"/>
      <c r="AG33" s="338"/>
      <c r="AI33" s="313"/>
      <c r="AJ33" s="337"/>
      <c r="AK33" s="323"/>
      <c r="AL33" s="338"/>
      <c r="AN33" s="313"/>
      <c r="AO33" s="337"/>
      <c r="AP33" s="323"/>
      <c r="AQ33" s="338"/>
      <c r="AS33" s="313"/>
      <c r="AT33" s="337"/>
      <c r="AU33" s="323"/>
      <c r="AV33" s="338"/>
      <c r="AY33" s="356">
        <f t="shared" si="0"/>
        <v>0</v>
      </c>
      <c r="AZ33" s="356">
        <f t="shared" si="1"/>
        <v>0</v>
      </c>
      <c r="BA33" s="356">
        <f t="shared" si="2"/>
        <v>0</v>
      </c>
      <c r="BB33" s="356">
        <f t="shared" si="3"/>
        <v>0</v>
      </c>
      <c r="BC33" s="356">
        <f t="shared" si="4"/>
        <v>0</v>
      </c>
      <c r="BD33" s="356">
        <f t="shared" si="5"/>
        <v>0</v>
      </c>
      <c r="BE33" s="356">
        <f t="shared" si="6"/>
        <v>0</v>
      </c>
      <c r="BF33" s="356">
        <f t="shared" si="7"/>
        <v>0</v>
      </c>
      <c r="BG33" s="356">
        <f t="shared" si="8"/>
        <v>0</v>
      </c>
      <c r="BH33" s="356">
        <f t="shared" si="9"/>
        <v>0</v>
      </c>
      <c r="BI33" s="356">
        <f t="shared" si="10"/>
        <v>0</v>
      </c>
      <c r="BJ33" s="356">
        <f t="shared" si="11"/>
        <v>0</v>
      </c>
      <c r="BK33" s="356">
        <f t="shared" si="12"/>
        <v>0</v>
      </c>
      <c r="BL33" s="356">
        <f t="shared" si="13"/>
        <v>0</v>
      </c>
      <c r="BM33" s="356">
        <f t="shared" si="14"/>
        <v>0</v>
      </c>
      <c r="BN33" s="356">
        <f t="shared" si="15"/>
        <v>0</v>
      </c>
      <c r="BO33" s="356">
        <f t="shared" si="16"/>
        <v>0</v>
      </c>
      <c r="BP33" s="356">
        <f t="shared" si="17"/>
        <v>0</v>
      </c>
    </row>
    <row r="34" spans="1:68" ht="50.25" customHeight="1" thickBot="1" x14ac:dyDescent="0.3">
      <c r="A34" s="246"/>
      <c r="B34" s="567"/>
      <c r="C34" s="603" t="s">
        <v>363</v>
      </c>
      <c r="D34" s="604"/>
      <c r="E34" s="474"/>
      <c r="F34" s="340"/>
      <c r="G34" s="341"/>
      <c r="H34" s="341"/>
      <c r="I34" s="60"/>
      <c r="J34" s="350"/>
      <c r="K34" s="340"/>
      <c r="L34" s="341"/>
      <c r="M34" s="341"/>
      <c r="O34" s="350"/>
      <c r="P34" s="340"/>
      <c r="Q34" s="341"/>
      <c r="R34" s="341"/>
      <c r="T34" s="350"/>
      <c r="U34" s="340"/>
      <c r="V34" s="341"/>
      <c r="W34" s="341"/>
      <c r="Y34" s="350"/>
      <c r="Z34" s="340"/>
      <c r="AA34" s="341"/>
      <c r="AB34" s="341"/>
      <c r="AD34" s="350"/>
      <c r="AE34" s="340"/>
      <c r="AF34" s="341"/>
      <c r="AG34" s="341"/>
      <c r="AI34" s="350"/>
      <c r="AJ34" s="340"/>
      <c r="AK34" s="341"/>
      <c r="AL34" s="341"/>
      <c r="AN34" s="350"/>
      <c r="AO34" s="340"/>
      <c r="AP34" s="341"/>
      <c r="AQ34" s="341"/>
      <c r="AS34" s="350"/>
      <c r="AT34" s="340"/>
      <c r="AU34" s="341"/>
      <c r="AV34" s="341"/>
      <c r="AY34" s="356">
        <f t="shared" si="0"/>
        <v>0</v>
      </c>
      <c r="AZ34" s="356">
        <f t="shared" si="1"/>
        <v>0</v>
      </c>
      <c r="BA34" s="356">
        <f t="shared" si="2"/>
        <v>0</v>
      </c>
      <c r="BB34" s="356">
        <f t="shared" si="3"/>
        <v>0</v>
      </c>
      <c r="BC34" s="356">
        <f t="shared" si="4"/>
        <v>0</v>
      </c>
      <c r="BD34" s="356">
        <f t="shared" si="5"/>
        <v>0</v>
      </c>
      <c r="BE34" s="356">
        <f t="shared" si="6"/>
        <v>0</v>
      </c>
      <c r="BF34" s="356">
        <f t="shared" si="7"/>
        <v>0</v>
      </c>
      <c r="BG34" s="356">
        <f t="shared" si="8"/>
        <v>0</v>
      </c>
      <c r="BH34" s="356">
        <f t="shared" si="9"/>
        <v>0</v>
      </c>
      <c r="BI34" s="356">
        <f t="shared" si="10"/>
        <v>0</v>
      </c>
      <c r="BJ34" s="356">
        <f t="shared" si="11"/>
        <v>0</v>
      </c>
      <c r="BK34" s="356">
        <f t="shared" si="12"/>
        <v>0</v>
      </c>
      <c r="BL34" s="356">
        <f t="shared" si="13"/>
        <v>0</v>
      </c>
      <c r="BM34" s="356">
        <f t="shared" si="14"/>
        <v>0</v>
      </c>
      <c r="BN34" s="356">
        <f t="shared" si="15"/>
        <v>0</v>
      </c>
      <c r="BO34" s="356">
        <f t="shared" si="16"/>
        <v>0</v>
      </c>
      <c r="BP34" s="356">
        <f t="shared" si="17"/>
        <v>0</v>
      </c>
    </row>
    <row r="35" spans="1:68" ht="15.75" customHeight="1" thickBot="1" x14ac:dyDescent="0.3">
      <c r="B35" s="605" t="s">
        <v>263</v>
      </c>
      <c r="C35" s="606"/>
      <c r="D35" s="606"/>
      <c r="E35" s="606"/>
      <c r="F35" s="606"/>
      <c r="G35" s="606"/>
      <c r="H35" s="607"/>
      <c r="J35" s="347"/>
      <c r="K35" s="345"/>
      <c r="L35" s="345"/>
      <c r="M35" s="346"/>
      <c r="O35" s="347"/>
      <c r="P35" s="345"/>
      <c r="Q35" s="345"/>
      <c r="R35" s="346"/>
      <c r="T35" s="347"/>
      <c r="U35" s="345"/>
      <c r="V35" s="345"/>
      <c r="W35" s="346"/>
      <c r="Y35" s="347"/>
      <c r="Z35" s="345"/>
      <c r="AA35" s="345"/>
      <c r="AB35" s="346"/>
      <c r="AD35" s="347"/>
      <c r="AE35" s="345"/>
      <c r="AF35" s="345"/>
      <c r="AG35" s="346"/>
      <c r="AI35" s="347"/>
      <c r="AJ35" s="345"/>
      <c r="AK35" s="345"/>
      <c r="AL35" s="346"/>
      <c r="AN35" s="347"/>
      <c r="AO35" s="345"/>
      <c r="AP35" s="345"/>
      <c r="AQ35" s="346"/>
      <c r="AS35" s="347"/>
      <c r="AT35" s="345"/>
      <c r="AU35" s="345"/>
      <c r="AV35" s="346"/>
      <c r="AY35" s="9"/>
      <c r="AZ35" s="9"/>
      <c r="BA35" s="9"/>
      <c r="BB35" s="9"/>
      <c r="BC35" s="9"/>
      <c r="BD35" s="9"/>
      <c r="BE35" s="9"/>
      <c r="BF35" s="9"/>
      <c r="BG35" s="9"/>
      <c r="BH35" s="9"/>
      <c r="BI35" s="9"/>
      <c r="BJ35" s="9"/>
      <c r="BK35" s="9"/>
      <c r="BL35" s="9"/>
      <c r="BM35" s="9"/>
      <c r="BN35" s="9"/>
      <c r="BO35" s="9"/>
      <c r="BP35" s="9"/>
    </row>
    <row r="36" spans="1:68" ht="38.25" customHeight="1" thickBot="1" x14ac:dyDescent="0.3">
      <c r="B36" s="608" t="s">
        <v>232</v>
      </c>
      <c r="C36" s="609"/>
      <c r="D36" s="609"/>
      <c r="E36" s="610"/>
      <c r="F36" s="609"/>
      <c r="G36" s="609"/>
      <c r="H36" s="611"/>
      <c r="J36" s="344"/>
      <c r="K36" s="342"/>
      <c r="L36" s="342"/>
      <c r="M36" s="343"/>
      <c r="O36" s="344"/>
      <c r="P36" s="342"/>
      <c r="Q36" s="342"/>
      <c r="R36" s="343"/>
      <c r="T36" s="344"/>
      <c r="U36" s="342"/>
      <c r="V36" s="342"/>
      <c r="W36" s="343"/>
      <c r="Y36" s="344"/>
      <c r="Z36" s="342"/>
      <c r="AA36" s="342"/>
      <c r="AB36" s="343"/>
      <c r="AD36" s="344"/>
      <c r="AE36" s="342"/>
      <c r="AF36" s="342"/>
      <c r="AG36" s="343"/>
      <c r="AI36" s="344"/>
      <c r="AJ36" s="342"/>
      <c r="AK36" s="342"/>
      <c r="AL36" s="343"/>
      <c r="AN36" s="344"/>
      <c r="AO36" s="342"/>
      <c r="AP36" s="342"/>
      <c r="AQ36" s="343"/>
      <c r="AS36" s="344"/>
      <c r="AT36" s="342"/>
      <c r="AU36" s="342"/>
      <c r="AV36" s="343"/>
      <c r="AY36" s="9"/>
      <c r="AZ36" s="9"/>
      <c r="BA36" s="9"/>
      <c r="BB36" s="9"/>
      <c r="BC36" s="9"/>
      <c r="BD36" s="9"/>
      <c r="BE36" s="9"/>
      <c r="BF36" s="9"/>
      <c r="BG36" s="9"/>
      <c r="BH36" s="9"/>
      <c r="BI36" s="9"/>
      <c r="BJ36" s="9"/>
      <c r="BK36" s="9"/>
      <c r="BL36" s="9"/>
      <c r="BM36" s="9"/>
      <c r="BN36" s="9"/>
      <c r="BO36" s="9"/>
      <c r="BP36" s="9"/>
    </row>
    <row r="37" spans="1:68" ht="40.75" customHeight="1" thickBot="1" x14ac:dyDescent="0.3">
      <c r="B37" s="619"/>
      <c r="C37" s="620"/>
      <c r="D37" s="620"/>
      <c r="E37" s="475" t="s">
        <v>48</v>
      </c>
      <c r="F37" s="621" t="s">
        <v>233</v>
      </c>
      <c r="G37" s="621"/>
      <c r="H37" s="622"/>
      <c r="J37" s="254" t="s">
        <v>48</v>
      </c>
      <c r="K37" s="613" t="s">
        <v>233</v>
      </c>
      <c r="L37" s="613"/>
      <c r="M37" s="614"/>
      <c r="O37" s="254" t="s">
        <v>48</v>
      </c>
      <c r="P37" s="613" t="s">
        <v>339</v>
      </c>
      <c r="Q37" s="613"/>
      <c r="R37" s="614"/>
      <c r="T37" s="254" t="s">
        <v>48</v>
      </c>
      <c r="U37" s="613" t="s">
        <v>339</v>
      </c>
      <c r="V37" s="613"/>
      <c r="W37" s="614"/>
      <c r="Y37" s="254" t="s">
        <v>48</v>
      </c>
      <c r="Z37" s="613" t="s">
        <v>339</v>
      </c>
      <c r="AA37" s="613"/>
      <c r="AB37" s="614"/>
      <c r="AD37" s="254" t="s">
        <v>48</v>
      </c>
      <c r="AE37" s="613" t="s">
        <v>339</v>
      </c>
      <c r="AF37" s="613"/>
      <c r="AG37" s="614"/>
      <c r="AI37" s="254" t="s">
        <v>48</v>
      </c>
      <c r="AJ37" s="613" t="s">
        <v>339</v>
      </c>
      <c r="AK37" s="613"/>
      <c r="AL37" s="614"/>
      <c r="AN37" s="254" t="s">
        <v>48</v>
      </c>
      <c r="AO37" s="613" t="s">
        <v>339</v>
      </c>
      <c r="AP37" s="613"/>
      <c r="AQ37" s="614"/>
      <c r="AS37" s="254" t="s">
        <v>48</v>
      </c>
      <c r="AT37" s="613" t="s">
        <v>339</v>
      </c>
      <c r="AU37" s="613"/>
      <c r="AV37" s="614"/>
      <c r="AY37" s="9"/>
      <c r="AZ37" s="9"/>
      <c r="BA37" s="9"/>
      <c r="BB37" s="9"/>
      <c r="BC37" s="9"/>
      <c r="BD37" s="9"/>
      <c r="BE37" s="9"/>
      <c r="BF37" s="9"/>
      <c r="BG37" s="9"/>
      <c r="BH37" s="9"/>
      <c r="BI37" s="9"/>
      <c r="BJ37" s="9"/>
      <c r="BK37" s="9"/>
      <c r="BL37" s="9"/>
      <c r="BM37" s="9"/>
      <c r="BN37" s="9"/>
      <c r="BO37" s="9"/>
      <c r="BP37" s="9"/>
    </row>
    <row r="38" spans="1:68" ht="160.5" customHeight="1" thickBot="1" x14ac:dyDescent="0.3">
      <c r="B38" s="251" t="s">
        <v>231</v>
      </c>
      <c r="C38" s="615" t="s">
        <v>26</v>
      </c>
      <c r="D38" s="616"/>
      <c r="E38" s="476" t="s">
        <v>237</v>
      </c>
      <c r="F38" s="63" t="s">
        <v>240</v>
      </c>
      <c r="G38" s="63" t="s">
        <v>235</v>
      </c>
      <c r="H38" s="253" t="s">
        <v>236</v>
      </c>
      <c r="J38" s="379" t="s">
        <v>237</v>
      </c>
      <c r="K38" s="63" t="s">
        <v>240</v>
      </c>
      <c r="L38" s="63" t="s">
        <v>235</v>
      </c>
      <c r="M38" s="253" t="s">
        <v>236</v>
      </c>
      <c r="O38" s="379" t="s">
        <v>335</v>
      </c>
      <c r="P38" s="63" t="s">
        <v>336</v>
      </c>
      <c r="Q38" s="63" t="s">
        <v>337</v>
      </c>
      <c r="R38" s="253" t="s">
        <v>338</v>
      </c>
      <c r="T38" s="379" t="s">
        <v>335</v>
      </c>
      <c r="U38" s="63" t="s">
        <v>336</v>
      </c>
      <c r="V38" s="63" t="s">
        <v>337</v>
      </c>
      <c r="W38" s="253" t="s">
        <v>338</v>
      </c>
      <c r="Y38" s="379" t="s">
        <v>335</v>
      </c>
      <c r="Z38" s="63" t="s">
        <v>336</v>
      </c>
      <c r="AA38" s="63" t="s">
        <v>337</v>
      </c>
      <c r="AB38" s="253" t="s">
        <v>338</v>
      </c>
      <c r="AD38" s="379" t="s">
        <v>335</v>
      </c>
      <c r="AE38" s="63" t="s">
        <v>336</v>
      </c>
      <c r="AF38" s="63" t="s">
        <v>337</v>
      </c>
      <c r="AG38" s="253" t="s">
        <v>338</v>
      </c>
      <c r="AI38" s="379" t="s">
        <v>335</v>
      </c>
      <c r="AJ38" s="63" t="s">
        <v>336</v>
      </c>
      <c r="AK38" s="63" t="s">
        <v>337</v>
      </c>
      <c r="AL38" s="253" t="s">
        <v>338</v>
      </c>
      <c r="AN38" s="379" t="s">
        <v>335</v>
      </c>
      <c r="AO38" s="63" t="s">
        <v>336</v>
      </c>
      <c r="AP38" s="63" t="s">
        <v>337</v>
      </c>
      <c r="AQ38" s="253" t="s">
        <v>338</v>
      </c>
      <c r="AS38" s="379" t="s">
        <v>335</v>
      </c>
      <c r="AT38" s="63" t="s">
        <v>336</v>
      </c>
      <c r="AU38" s="63" t="s">
        <v>337</v>
      </c>
      <c r="AV38" s="253" t="s">
        <v>338</v>
      </c>
      <c r="AY38" s="9"/>
      <c r="AZ38" s="9"/>
      <c r="BA38" s="9"/>
      <c r="BB38" s="9"/>
      <c r="BC38" s="9"/>
      <c r="BD38" s="9"/>
      <c r="BE38" s="9"/>
      <c r="BF38" s="9"/>
      <c r="BG38" s="9"/>
      <c r="BH38" s="9"/>
      <c r="BI38" s="9"/>
      <c r="BJ38" s="9"/>
      <c r="BK38" s="9"/>
      <c r="BL38" s="9"/>
      <c r="BM38" s="9"/>
      <c r="BN38" s="9"/>
      <c r="BO38" s="9"/>
      <c r="BP38" s="9"/>
    </row>
    <row r="39" spans="1:68" ht="50.25" customHeight="1" x14ac:dyDescent="0.25">
      <c r="B39" s="249"/>
      <c r="C39" s="617" t="s">
        <v>78</v>
      </c>
      <c r="D39" s="618"/>
      <c r="E39" s="477"/>
      <c r="F39" s="312"/>
      <c r="G39" s="360"/>
      <c r="H39" s="360"/>
      <c r="I39" s="204"/>
      <c r="J39" s="311"/>
      <c r="K39" s="312"/>
      <c r="L39" s="360"/>
      <c r="M39" s="360"/>
      <c r="O39" s="311"/>
      <c r="P39" s="312"/>
      <c r="Q39" s="360"/>
      <c r="R39" s="360"/>
      <c r="T39" s="311"/>
      <c r="U39" s="312"/>
      <c r="V39" s="360"/>
      <c r="W39" s="360"/>
      <c r="Y39" s="311"/>
      <c r="Z39" s="312"/>
      <c r="AA39" s="360"/>
      <c r="AB39" s="360"/>
      <c r="AD39" s="311"/>
      <c r="AE39" s="312"/>
      <c r="AF39" s="360"/>
      <c r="AG39" s="360"/>
      <c r="AI39" s="311"/>
      <c r="AJ39" s="312"/>
      <c r="AK39" s="360"/>
      <c r="AL39" s="360"/>
      <c r="AN39" s="311"/>
      <c r="AO39" s="312"/>
      <c r="AP39" s="360"/>
      <c r="AQ39" s="360"/>
      <c r="AS39" s="311"/>
      <c r="AT39" s="312"/>
      <c r="AU39" s="360"/>
      <c r="AV39" s="360"/>
      <c r="AY39" s="356">
        <f t="shared" si="0"/>
        <v>0</v>
      </c>
      <c r="AZ39" s="356">
        <f t="shared" si="1"/>
        <v>0</v>
      </c>
      <c r="BA39" s="356">
        <f t="shared" si="2"/>
        <v>0</v>
      </c>
      <c r="BB39" s="356">
        <f t="shared" si="3"/>
        <v>0</v>
      </c>
      <c r="BC39" s="356">
        <f t="shared" si="4"/>
        <v>0</v>
      </c>
      <c r="BD39" s="356">
        <f t="shared" si="5"/>
        <v>0</v>
      </c>
      <c r="BE39" s="356">
        <f t="shared" si="6"/>
        <v>0</v>
      </c>
      <c r="BF39" s="356">
        <f t="shared" si="7"/>
        <v>0</v>
      </c>
      <c r="BG39" s="356">
        <f t="shared" si="8"/>
        <v>0</v>
      </c>
      <c r="BH39" s="356">
        <f t="shared" si="9"/>
        <v>0</v>
      </c>
      <c r="BI39" s="356">
        <f t="shared" si="10"/>
        <v>0</v>
      </c>
      <c r="BJ39" s="356">
        <f t="shared" si="11"/>
        <v>0</v>
      </c>
      <c r="BK39" s="356">
        <f t="shared" si="12"/>
        <v>0</v>
      </c>
      <c r="BL39" s="356">
        <f t="shared" si="13"/>
        <v>0</v>
      </c>
      <c r="BM39" s="356">
        <f t="shared" si="14"/>
        <v>0</v>
      </c>
      <c r="BN39" s="356">
        <f t="shared" si="15"/>
        <v>0</v>
      </c>
      <c r="BO39" s="356">
        <f t="shared" si="16"/>
        <v>0</v>
      </c>
      <c r="BP39" s="356">
        <f t="shared" si="17"/>
        <v>0</v>
      </c>
    </row>
    <row r="40" spans="1:68" ht="50.25" customHeight="1" x14ac:dyDescent="0.25">
      <c r="B40" s="248"/>
      <c r="C40" s="617" t="s">
        <v>79</v>
      </c>
      <c r="D40" s="618"/>
      <c r="E40" s="470"/>
      <c r="F40" s="314"/>
      <c r="G40" s="315"/>
      <c r="H40" s="315"/>
      <c r="I40" s="204"/>
      <c r="J40" s="313"/>
      <c r="K40" s="314"/>
      <c r="L40" s="315"/>
      <c r="M40" s="315"/>
      <c r="O40" s="313"/>
      <c r="P40" s="314"/>
      <c r="Q40" s="315"/>
      <c r="R40" s="315"/>
      <c r="T40" s="313"/>
      <c r="U40" s="314"/>
      <c r="V40" s="315"/>
      <c r="W40" s="315"/>
      <c r="Y40" s="313"/>
      <c r="Z40" s="314"/>
      <c r="AA40" s="315"/>
      <c r="AB40" s="315"/>
      <c r="AD40" s="313"/>
      <c r="AE40" s="314"/>
      <c r="AF40" s="315"/>
      <c r="AG40" s="315"/>
      <c r="AI40" s="313"/>
      <c r="AJ40" s="314"/>
      <c r="AK40" s="315"/>
      <c r="AL40" s="315"/>
      <c r="AN40" s="313"/>
      <c r="AO40" s="314"/>
      <c r="AP40" s="315"/>
      <c r="AQ40" s="315"/>
      <c r="AS40" s="313"/>
      <c r="AT40" s="314"/>
      <c r="AU40" s="315"/>
      <c r="AV40" s="315"/>
      <c r="AY40" s="356">
        <f t="shared" si="0"/>
        <v>0</v>
      </c>
      <c r="AZ40" s="356">
        <f t="shared" si="1"/>
        <v>0</v>
      </c>
      <c r="BA40" s="356">
        <f t="shared" si="2"/>
        <v>0</v>
      </c>
      <c r="BB40" s="356">
        <f t="shared" si="3"/>
        <v>0</v>
      </c>
      <c r="BC40" s="356">
        <f t="shared" si="4"/>
        <v>0</v>
      </c>
      <c r="BD40" s="356">
        <f t="shared" si="5"/>
        <v>0</v>
      </c>
      <c r="BE40" s="356">
        <f t="shared" si="6"/>
        <v>0</v>
      </c>
      <c r="BF40" s="356">
        <f t="shared" si="7"/>
        <v>0</v>
      </c>
      <c r="BG40" s="356">
        <f t="shared" si="8"/>
        <v>0</v>
      </c>
      <c r="BH40" s="356">
        <f t="shared" si="9"/>
        <v>0</v>
      </c>
      <c r="BI40" s="356">
        <f t="shared" si="10"/>
        <v>0</v>
      </c>
      <c r="BJ40" s="356">
        <f t="shared" si="11"/>
        <v>0</v>
      </c>
      <c r="BK40" s="356">
        <f t="shared" si="12"/>
        <v>0</v>
      </c>
      <c r="BL40" s="356">
        <f t="shared" si="13"/>
        <v>0</v>
      </c>
      <c r="BM40" s="356">
        <f t="shared" si="14"/>
        <v>0</v>
      </c>
      <c r="BN40" s="356">
        <f t="shared" si="15"/>
        <v>0</v>
      </c>
      <c r="BO40" s="356">
        <f t="shared" si="16"/>
        <v>0</v>
      </c>
      <c r="BP40" s="356">
        <f t="shared" si="17"/>
        <v>0</v>
      </c>
    </row>
    <row r="41" spans="1:68" ht="50.25" customHeight="1" x14ac:dyDescent="0.25">
      <c r="A41" s="246"/>
      <c r="B41" s="248"/>
      <c r="C41" s="629" t="s">
        <v>80</v>
      </c>
      <c r="D41" s="630"/>
      <c r="E41" s="470"/>
      <c r="F41" s="314"/>
      <c r="G41" s="315"/>
      <c r="H41" s="315"/>
      <c r="I41" s="204"/>
      <c r="J41" s="313"/>
      <c r="K41" s="314"/>
      <c r="L41" s="315"/>
      <c r="M41" s="315"/>
      <c r="O41" s="313"/>
      <c r="P41" s="314"/>
      <c r="Q41" s="315"/>
      <c r="R41" s="315"/>
      <c r="T41" s="313"/>
      <c r="U41" s="314"/>
      <c r="V41" s="315"/>
      <c r="W41" s="315"/>
      <c r="Y41" s="313"/>
      <c r="Z41" s="314"/>
      <c r="AA41" s="315"/>
      <c r="AB41" s="315"/>
      <c r="AD41" s="313"/>
      <c r="AE41" s="314"/>
      <c r="AF41" s="315"/>
      <c r="AG41" s="315"/>
      <c r="AI41" s="313"/>
      <c r="AJ41" s="314"/>
      <c r="AK41" s="315"/>
      <c r="AL41" s="315"/>
      <c r="AN41" s="313"/>
      <c r="AO41" s="314"/>
      <c r="AP41" s="315"/>
      <c r="AQ41" s="315"/>
      <c r="AS41" s="313"/>
      <c r="AT41" s="314"/>
      <c r="AU41" s="315"/>
      <c r="AV41" s="315"/>
      <c r="AY41" s="356">
        <f t="shared" si="0"/>
        <v>0</v>
      </c>
      <c r="AZ41" s="356">
        <f t="shared" si="1"/>
        <v>0</v>
      </c>
      <c r="BA41" s="356">
        <f t="shared" si="2"/>
        <v>0</v>
      </c>
      <c r="BB41" s="356">
        <f t="shared" si="3"/>
        <v>0</v>
      </c>
      <c r="BC41" s="356">
        <f t="shared" si="4"/>
        <v>0</v>
      </c>
      <c r="BD41" s="356">
        <f t="shared" si="5"/>
        <v>0</v>
      </c>
      <c r="BE41" s="356">
        <f t="shared" si="6"/>
        <v>0</v>
      </c>
      <c r="BF41" s="356">
        <f t="shared" si="7"/>
        <v>0</v>
      </c>
      <c r="BG41" s="356">
        <f t="shared" si="8"/>
        <v>0</v>
      </c>
      <c r="BH41" s="356">
        <f t="shared" si="9"/>
        <v>0</v>
      </c>
      <c r="BI41" s="356">
        <f t="shared" si="10"/>
        <v>0</v>
      </c>
      <c r="BJ41" s="356">
        <f t="shared" si="11"/>
        <v>0</v>
      </c>
      <c r="BK41" s="356">
        <f t="shared" si="12"/>
        <v>0</v>
      </c>
      <c r="BL41" s="356">
        <f t="shared" si="13"/>
        <v>0</v>
      </c>
      <c r="BM41" s="356">
        <f t="shared" si="14"/>
        <v>0</v>
      </c>
      <c r="BN41" s="356">
        <f t="shared" si="15"/>
        <v>0</v>
      </c>
      <c r="BO41" s="356">
        <f t="shared" si="16"/>
        <v>0</v>
      </c>
      <c r="BP41" s="356">
        <f t="shared" si="17"/>
        <v>0</v>
      </c>
    </row>
    <row r="42" spans="1:68" ht="50.25" customHeight="1" x14ac:dyDescent="0.25">
      <c r="A42" s="246"/>
      <c r="B42" s="248"/>
      <c r="C42" s="617" t="s">
        <v>81</v>
      </c>
      <c r="D42" s="618"/>
      <c r="E42" s="468"/>
      <c r="F42" s="314"/>
      <c r="G42" s="315"/>
      <c r="H42" s="315"/>
      <c r="I42" s="204"/>
      <c r="J42" s="313"/>
      <c r="K42" s="314"/>
      <c r="L42" s="315"/>
      <c r="M42" s="315"/>
      <c r="O42" s="313"/>
      <c r="P42" s="314"/>
      <c r="Q42" s="315"/>
      <c r="R42" s="315"/>
      <c r="T42" s="313"/>
      <c r="U42" s="314"/>
      <c r="V42" s="315"/>
      <c r="W42" s="315"/>
      <c r="Y42" s="313"/>
      <c r="Z42" s="314"/>
      <c r="AA42" s="315"/>
      <c r="AB42" s="315"/>
      <c r="AD42" s="313"/>
      <c r="AE42" s="314"/>
      <c r="AF42" s="315"/>
      <c r="AG42" s="315"/>
      <c r="AI42" s="313"/>
      <c r="AJ42" s="314"/>
      <c r="AK42" s="315"/>
      <c r="AL42" s="315"/>
      <c r="AN42" s="313"/>
      <c r="AO42" s="314"/>
      <c r="AP42" s="315"/>
      <c r="AQ42" s="315"/>
      <c r="AS42" s="313"/>
      <c r="AT42" s="314"/>
      <c r="AU42" s="315"/>
      <c r="AV42" s="315"/>
      <c r="AY42" s="356">
        <f t="shared" si="0"/>
        <v>0</v>
      </c>
      <c r="AZ42" s="356">
        <f t="shared" si="1"/>
        <v>0</v>
      </c>
      <c r="BA42" s="356">
        <f t="shared" si="2"/>
        <v>0</v>
      </c>
      <c r="BB42" s="356">
        <f t="shared" si="3"/>
        <v>0</v>
      </c>
      <c r="BC42" s="356">
        <f t="shared" si="4"/>
        <v>0</v>
      </c>
      <c r="BD42" s="356">
        <f t="shared" si="5"/>
        <v>0</v>
      </c>
      <c r="BE42" s="356">
        <f t="shared" si="6"/>
        <v>0</v>
      </c>
      <c r="BF42" s="356">
        <f t="shared" si="7"/>
        <v>0</v>
      </c>
      <c r="BG42" s="356">
        <f t="shared" si="8"/>
        <v>0</v>
      </c>
      <c r="BH42" s="356">
        <f t="shared" si="9"/>
        <v>0</v>
      </c>
      <c r="BI42" s="356">
        <f t="shared" si="10"/>
        <v>0</v>
      </c>
      <c r="BJ42" s="356">
        <f t="shared" si="11"/>
        <v>0</v>
      </c>
      <c r="BK42" s="356">
        <f t="shared" si="12"/>
        <v>0</v>
      </c>
      <c r="BL42" s="356">
        <f t="shared" si="13"/>
        <v>0</v>
      </c>
      <c r="BM42" s="356">
        <f t="shared" si="14"/>
        <v>0</v>
      </c>
      <c r="BN42" s="356">
        <f t="shared" si="15"/>
        <v>0</v>
      </c>
      <c r="BO42" s="356">
        <f t="shared" si="16"/>
        <v>0</v>
      </c>
      <c r="BP42" s="356">
        <f t="shared" si="17"/>
        <v>0</v>
      </c>
    </row>
    <row r="43" spans="1:68" ht="50.25" customHeight="1" x14ac:dyDescent="0.25">
      <c r="A43" s="246"/>
      <c r="B43" s="248"/>
      <c r="C43" s="617" t="s">
        <v>82</v>
      </c>
      <c r="D43" s="618"/>
      <c r="E43" s="468"/>
      <c r="F43" s="314"/>
      <c r="G43" s="315"/>
      <c r="H43" s="315"/>
      <c r="I43" s="204"/>
      <c r="J43" s="313"/>
      <c r="K43" s="314"/>
      <c r="L43" s="315"/>
      <c r="M43" s="315"/>
      <c r="O43" s="313"/>
      <c r="P43" s="314"/>
      <c r="Q43" s="315"/>
      <c r="R43" s="315"/>
      <c r="T43" s="313"/>
      <c r="U43" s="314"/>
      <c r="V43" s="315"/>
      <c r="W43" s="315"/>
      <c r="Y43" s="313"/>
      <c r="Z43" s="314"/>
      <c r="AA43" s="315"/>
      <c r="AB43" s="315"/>
      <c r="AD43" s="313"/>
      <c r="AE43" s="314"/>
      <c r="AF43" s="315"/>
      <c r="AG43" s="315"/>
      <c r="AI43" s="313"/>
      <c r="AJ43" s="314"/>
      <c r="AK43" s="315"/>
      <c r="AL43" s="315"/>
      <c r="AN43" s="313"/>
      <c r="AO43" s="314"/>
      <c r="AP43" s="315"/>
      <c r="AQ43" s="315"/>
      <c r="AS43" s="313"/>
      <c r="AT43" s="314"/>
      <c r="AU43" s="315"/>
      <c r="AV43" s="315"/>
      <c r="AY43" s="356">
        <f t="shared" si="0"/>
        <v>0</v>
      </c>
      <c r="AZ43" s="356">
        <f t="shared" si="1"/>
        <v>0</v>
      </c>
      <c r="BA43" s="356">
        <f t="shared" si="2"/>
        <v>0</v>
      </c>
      <c r="BB43" s="356">
        <f t="shared" si="3"/>
        <v>0</v>
      </c>
      <c r="BC43" s="356">
        <f t="shared" si="4"/>
        <v>0</v>
      </c>
      <c r="BD43" s="356">
        <f t="shared" si="5"/>
        <v>0</v>
      </c>
      <c r="BE43" s="356">
        <f t="shared" si="6"/>
        <v>0</v>
      </c>
      <c r="BF43" s="356">
        <f t="shared" si="7"/>
        <v>0</v>
      </c>
      <c r="BG43" s="356">
        <f t="shared" si="8"/>
        <v>0</v>
      </c>
      <c r="BH43" s="356">
        <f t="shared" si="9"/>
        <v>0</v>
      </c>
      <c r="BI43" s="356">
        <f t="shared" si="10"/>
        <v>0</v>
      </c>
      <c r="BJ43" s="356">
        <f t="shared" si="11"/>
        <v>0</v>
      </c>
      <c r="BK43" s="356">
        <f t="shared" si="12"/>
        <v>0</v>
      </c>
      <c r="BL43" s="356">
        <f t="shared" si="13"/>
        <v>0</v>
      </c>
      <c r="BM43" s="356">
        <f t="shared" si="14"/>
        <v>0</v>
      </c>
      <c r="BN43" s="356">
        <f t="shared" si="15"/>
        <v>0</v>
      </c>
      <c r="BO43" s="356">
        <f t="shared" si="16"/>
        <v>0</v>
      </c>
      <c r="BP43" s="356">
        <f t="shared" si="17"/>
        <v>0</v>
      </c>
    </row>
    <row r="44" spans="1:68" ht="50.25" customHeight="1" x14ac:dyDescent="0.25">
      <c r="A44" s="246"/>
      <c r="B44" s="248"/>
      <c r="C44" s="617" t="s">
        <v>229</v>
      </c>
      <c r="D44" s="618"/>
      <c r="E44" s="470"/>
      <c r="F44" s="314"/>
      <c r="G44" s="315"/>
      <c r="H44" s="315"/>
      <c r="I44" s="204"/>
      <c r="J44" s="313"/>
      <c r="K44" s="314"/>
      <c r="L44" s="315"/>
      <c r="M44" s="315"/>
      <c r="O44" s="313"/>
      <c r="P44" s="314"/>
      <c r="Q44" s="315"/>
      <c r="R44" s="315"/>
      <c r="T44" s="313"/>
      <c r="U44" s="314"/>
      <c r="V44" s="315"/>
      <c r="W44" s="315"/>
      <c r="Y44" s="313"/>
      <c r="Z44" s="314"/>
      <c r="AA44" s="315"/>
      <c r="AB44" s="315"/>
      <c r="AD44" s="313"/>
      <c r="AE44" s="314"/>
      <c r="AF44" s="315"/>
      <c r="AG44" s="315"/>
      <c r="AI44" s="313"/>
      <c r="AJ44" s="314"/>
      <c r="AK44" s="315"/>
      <c r="AL44" s="315"/>
      <c r="AN44" s="313"/>
      <c r="AO44" s="314"/>
      <c r="AP44" s="315"/>
      <c r="AQ44" s="315"/>
      <c r="AS44" s="313"/>
      <c r="AT44" s="314"/>
      <c r="AU44" s="315"/>
      <c r="AV44" s="315"/>
      <c r="AY44" s="356">
        <f t="shared" si="0"/>
        <v>0</v>
      </c>
      <c r="AZ44" s="356">
        <f t="shared" si="1"/>
        <v>0</v>
      </c>
      <c r="BA44" s="356">
        <f t="shared" si="2"/>
        <v>0</v>
      </c>
      <c r="BB44" s="356">
        <f t="shared" si="3"/>
        <v>0</v>
      </c>
      <c r="BC44" s="356">
        <f t="shared" si="4"/>
        <v>0</v>
      </c>
      <c r="BD44" s="356">
        <f t="shared" si="5"/>
        <v>0</v>
      </c>
      <c r="BE44" s="356">
        <f t="shared" si="6"/>
        <v>0</v>
      </c>
      <c r="BF44" s="356">
        <f t="shared" si="7"/>
        <v>0</v>
      </c>
      <c r="BG44" s="356">
        <f t="shared" si="8"/>
        <v>0</v>
      </c>
      <c r="BH44" s="356">
        <f t="shared" si="9"/>
        <v>0</v>
      </c>
      <c r="BI44" s="356">
        <f t="shared" si="10"/>
        <v>0</v>
      </c>
      <c r="BJ44" s="356">
        <f t="shared" si="11"/>
        <v>0</v>
      </c>
      <c r="BK44" s="356">
        <f t="shared" si="12"/>
        <v>0</v>
      </c>
      <c r="BL44" s="356">
        <f t="shared" si="13"/>
        <v>0</v>
      </c>
      <c r="BM44" s="356">
        <f t="shared" si="14"/>
        <v>0</v>
      </c>
      <c r="BN44" s="356">
        <f t="shared" si="15"/>
        <v>0</v>
      </c>
      <c r="BO44" s="356">
        <f t="shared" si="16"/>
        <v>0</v>
      </c>
      <c r="BP44" s="356">
        <f t="shared" si="17"/>
        <v>0</v>
      </c>
    </row>
    <row r="45" spans="1:68" ht="50.25" customHeight="1" x14ac:dyDescent="0.3">
      <c r="A45" s="247"/>
      <c r="B45" s="248"/>
      <c r="C45" s="617" t="s">
        <v>257</v>
      </c>
      <c r="D45" s="618"/>
      <c r="E45" s="470"/>
      <c r="F45" s="314"/>
      <c r="G45" s="315"/>
      <c r="H45" s="315"/>
      <c r="I45" s="204"/>
      <c r="J45" s="313"/>
      <c r="K45" s="314"/>
      <c r="L45" s="315"/>
      <c r="M45" s="315"/>
      <c r="O45" s="313"/>
      <c r="P45" s="314"/>
      <c r="Q45" s="315"/>
      <c r="R45" s="315"/>
      <c r="T45" s="313"/>
      <c r="U45" s="314"/>
      <c r="V45" s="315"/>
      <c r="W45" s="315"/>
      <c r="Y45" s="313"/>
      <c r="Z45" s="314"/>
      <c r="AA45" s="315"/>
      <c r="AB45" s="315"/>
      <c r="AD45" s="313"/>
      <c r="AE45" s="314"/>
      <c r="AF45" s="315"/>
      <c r="AG45" s="315"/>
      <c r="AI45" s="313"/>
      <c r="AJ45" s="314"/>
      <c r="AK45" s="315"/>
      <c r="AL45" s="315"/>
      <c r="AN45" s="313"/>
      <c r="AO45" s="314"/>
      <c r="AP45" s="315"/>
      <c r="AQ45" s="315"/>
      <c r="AS45" s="313"/>
      <c r="AT45" s="314"/>
      <c r="AU45" s="315"/>
      <c r="AV45" s="315"/>
    </row>
    <row r="46" spans="1:68" ht="50.25" customHeight="1" x14ac:dyDescent="0.3">
      <c r="A46" s="247"/>
      <c r="B46" s="248"/>
      <c r="C46" s="617" t="s">
        <v>258</v>
      </c>
      <c r="D46" s="618"/>
      <c r="E46" s="470"/>
      <c r="F46" s="314"/>
      <c r="G46" s="315"/>
      <c r="H46" s="315"/>
      <c r="I46" s="204"/>
      <c r="J46" s="313"/>
      <c r="K46" s="314"/>
      <c r="L46" s="315"/>
      <c r="M46" s="315"/>
      <c r="O46" s="313"/>
      <c r="P46" s="314"/>
      <c r="Q46" s="315"/>
      <c r="R46" s="315"/>
      <c r="T46" s="313"/>
      <c r="U46" s="314"/>
      <c r="V46" s="315"/>
      <c r="W46" s="315"/>
      <c r="Y46" s="313"/>
      <c r="Z46" s="314"/>
      <c r="AA46" s="315"/>
      <c r="AB46" s="315"/>
      <c r="AD46" s="313"/>
      <c r="AE46" s="314"/>
      <c r="AF46" s="315"/>
      <c r="AG46" s="315"/>
      <c r="AI46" s="313"/>
      <c r="AJ46" s="314"/>
      <c r="AK46" s="315"/>
      <c r="AL46" s="315"/>
      <c r="AN46" s="313"/>
      <c r="AO46" s="314"/>
      <c r="AP46" s="315"/>
      <c r="AQ46" s="315"/>
      <c r="AS46" s="313"/>
      <c r="AT46" s="314"/>
      <c r="AU46" s="315"/>
      <c r="AV46" s="315"/>
    </row>
    <row r="47" spans="1:68" ht="50.25" customHeight="1" x14ac:dyDescent="0.3">
      <c r="A47" s="247"/>
      <c r="B47" s="248"/>
      <c r="C47" s="624" t="s">
        <v>259</v>
      </c>
      <c r="D47" s="625"/>
      <c r="E47" s="470"/>
      <c r="F47" s="314"/>
      <c r="G47" s="315"/>
      <c r="H47" s="315"/>
      <c r="I47" s="204"/>
      <c r="J47" s="313"/>
      <c r="K47" s="314"/>
      <c r="L47" s="315"/>
      <c r="M47" s="315"/>
      <c r="O47" s="313"/>
      <c r="P47" s="314"/>
      <c r="Q47" s="315"/>
      <c r="R47" s="315"/>
      <c r="T47" s="313"/>
      <c r="U47" s="314"/>
      <c r="V47" s="315"/>
      <c r="W47" s="315"/>
      <c r="Y47" s="313"/>
      <c r="Z47" s="314"/>
      <c r="AA47" s="315"/>
      <c r="AB47" s="315"/>
      <c r="AD47" s="313"/>
      <c r="AE47" s="314"/>
      <c r="AF47" s="315"/>
      <c r="AG47" s="315"/>
      <c r="AI47" s="313"/>
      <c r="AJ47" s="314"/>
      <c r="AK47" s="315"/>
      <c r="AL47" s="315"/>
      <c r="AN47" s="313"/>
      <c r="AO47" s="314"/>
      <c r="AP47" s="315"/>
      <c r="AQ47" s="315"/>
      <c r="AS47" s="313"/>
      <c r="AT47" s="314"/>
      <c r="AU47" s="315"/>
      <c r="AV47" s="315"/>
    </row>
    <row r="48" spans="1:68" ht="50.25" customHeight="1" thickBot="1" x14ac:dyDescent="0.35">
      <c r="A48" s="247"/>
      <c r="B48" s="626" t="s">
        <v>77</v>
      </c>
      <c r="C48" s="627"/>
      <c r="D48" s="627"/>
      <c r="E48" s="468"/>
      <c r="F48" s="318"/>
      <c r="G48" s="319"/>
      <c r="H48" s="319"/>
      <c r="I48" s="204"/>
      <c r="J48" s="317"/>
      <c r="K48" s="318"/>
      <c r="L48" s="319"/>
      <c r="M48" s="319"/>
      <c r="O48" s="317"/>
      <c r="P48" s="318"/>
      <c r="Q48" s="319"/>
      <c r="R48" s="319"/>
      <c r="T48" s="317"/>
      <c r="U48" s="318"/>
      <c r="V48" s="319"/>
      <c r="W48" s="319"/>
      <c r="Y48" s="317"/>
      <c r="Z48" s="318"/>
      <c r="AA48" s="319"/>
      <c r="AB48" s="319"/>
      <c r="AD48" s="317"/>
      <c r="AE48" s="318"/>
      <c r="AF48" s="319"/>
      <c r="AG48" s="319"/>
      <c r="AI48" s="317"/>
      <c r="AJ48" s="318"/>
      <c r="AK48" s="319"/>
      <c r="AL48" s="319"/>
      <c r="AN48" s="317"/>
      <c r="AO48" s="318"/>
      <c r="AP48" s="319"/>
      <c r="AQ48" s="319"/>
      <c r="AS48" s="317"/>
      <c r="AT48" s="318"/>
      <c r="AU48" s="319"/>
      <c r="AV48" s="319"/>
    </row>
    <row r="49" spans="1:45" s="9" customFormat="1" ht="35.15" customHeight="1" x14ac:dyDescent="0.25">
      <c r="A49" s="67"/>
      <c r="B49" s="272"/>
      <c r="C49" s="628"/>
      <c r="D49" s="628"/>
      <c r="E49" s="194"/>
      <c r="J49" s="194"/>
      <c r="O49" s="194"/>
      <c r="T49" s="194"/>
      <c r="Y49" s="194"/>
      <c r="AD49" s="194"/>
      <c r="AI49" s="194"/>
      <c r="AN49" s="194"/>
      <c r="AS49" s="194"/>
    </row>
    <row r="50" spans="1:45" s="9" customFormat="1" ht="35.15" customHeight="1" x14ac:dyDescent="0.25">
      <c r="A50" s="67"/>
      <c r="B50" s="67"/>
      <c r="C50" s="623"/>
      <c r="D50" s="623"/>
    </row>
    <row r="51" spans="1:45" s="9" customFormat="1" ht="35.15" customHeight="1" x14ac:dyDescent="0.25">
      <c r="A51" s="67"/>
      <c r="B51" s="67"/>
      <c r="C51" s="623"/>
      <c r="D51" s="623"/>
    </row>
    <row r="52" spans="1:45" s="9" customFormat="1" ht="15.5" x14ac:dyDescent="0.25">
      <c r="A52" s="67"/>
      <c r="B52" s="67"/>
      <c r="C52" s="623"/>
      <c r="D52" s="623"/>
    </row>
    <row r="53" spans="1:45" s="9" customFormat="1" ht="15" customHeight="1" x14ac:dyDescent="0.25">
      <c r="A53" s="67"/>
      <c r="B53" s="67"/>
      <c r="C53"/>
      <c r="D53"/>
    </row>
    <row r="54" spans="1:45" s="9" customFormat="1" ht="18" hidden="1" customHeight="1" x14ac:dyDescent="0.35">
      <c r="A54" s="67"/>
      <c r="B54" s="68" t="str">
        <f>BR8</f>
        <v xml:space="preserve">Ja </v>
      </c>
      <c r="C54"/>
      <c r="D54"/>
    </row>
    <row r="55" spans="1:45" s="9" customFormat="1" ht="18" hidden="1" customHeight="1" x14ac:dyDescent="0.35">
      <c r="A55" s="67"/>
      <c r="B55" s="69" t="str">
        <f>BT8</f>
        <v>Nein</v>
      </c>
      <c r="C55"/>
      <c r="D55"/>
    </row>
    <row r="56" spans="1:45" s="9" customFormat="1" ht="3" customHeight="1" x14ac:dyDescent="0.35">
      <c r="A56" s="67"/>
      <c r="B56" s="69" t="s">
        <v>46</v>
      </c>
      <c r="C56"/>
      <c r="D56"/>
    </row>
    <row r="57" spans="1:45" s="9" customFormat="1" ht="35" hidden="1" customHeight="1" x14ac:dyDescent="0.35">
      <c r="A57" s="67"/>
      <c r="B57" s="69" t="s">
        <v>371</v>
      </c>
      <c r="C57"/>
      <c r="D57"/>
    </row>
    <row r="58" spans="1:45" s="9" customFormat="1" ht="17.25" customHeight="1" x14ac:dyDescent="0.35">
      <c r="A58" s="67"/>
      <c r="B58" s="70"/>
      <c r="C58" s="67"/>
    </row>
    <row r="59" spans="1:45" s="9" customFormat="1" ht="12.75" customHeight="1" x14ac:dyDescent="0.25">
      <c r="A59" s="67"/>
      <c r="B59" s="67"/>
      <c r="C59" s="67"/>
    </row>
    <row r="60" spans="1:45" s="9" customFormat="1" ht="12.75" customHeight="1" x14ac:dyDescent="0.25">
      <c r="A60" s="67"/>
      <c r="B60" s="67"/>
      <c r="C60" s="67"/>
    </row>
    <row r="61" spans="1:45" s="9" customFormat="1" ht="12.5" x14ac:dyDescent="0.25">
      <c r="A61" s="67"/>
      <c r="C61" s="67"/>
    </row>
    <row r="62" spans="1:45" s="9" customFormat="1" ht="12.5" x14ac:dyDescent="0.25">
      <c r="A62" s="67"/>
      <c r="C62" s="67"/>
    </row>
    <row r="63" spans="1:45" s="9" customFormat="1" ht="12.5" x14ac:dyDescent="0.25">
      <c r="A63" s="67"/>
      <c r="C63" s="67"/>
    </row>
    <row r="64" spans="1:45" s="9" customFormat="1" ht="12.5" x14ac:dyDescent="0.25">
      <c r="C64" s="67"/>
    </row>
    <row r="65" spans="3:3" s="9" customFormat="1" ht="12.5" x14ac:dyDescent="0.25">
      <c r="C65" s="67"/>
    </row>
    <row r="66" spans="3:3" s="9" customFormat="1" ht="12.5" x14ac:dyDescent="0.25">
      <c r="C66" s="67"/>
    </row>
    <row r="67" spans="3:3" s="9" customFormat="1" ht="12.5" x14ac:dyDescent="0.25">
      <c r="C67" s="67"/>
    </row>
    <row r="68" spans="3:3" s="9" customFormat="1" ht="12.5" x14ac:dyDescent="0.25">
      <c r="C68" s="67"/>
    </row>
  </sheetData>
  <sheetProtection selectLockedCells="1"/>
  <mergeCells count="140">
    <mergeCell ref="B48:D48"/>
    <mergeCell ref="C49:D49"/>
    <mergeCell ref="C50:D50"/>
    <mergeCell ref="C51:D51"/>
    <mergeCell ref="C52:D52"/>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Z7:AB7"/>
    <mergeCell ref="AE7:AG7"/>
    <mergeCell ref="AF18:AF19"/>
    <mergeCell ref="AG18:AG19"/>
    <mergeCell ref="AA18:AA19"/>
    <mergeCell ref="AD18:AD19"/>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AJ7:AL7"/>
    <mergeCell ref="AS18:AS19"/>
    <mergeCell ref="AO7:AQ7"/>
    <mergeCell ref="AT18:AT19"/>
    <mergeCell ref="AT7:AV7"/>
    <mergeCell ref="AQ18:AQ19"/>
    <mergeCell ref="AU18:AU19"/>
    <mergeCell ref="AV18:AV19"/>
    <mergeCell ref="J18:J19"/>
    <mergeCell ref="K18:K19"/>
    <mergeCell ref="L18:L19"/>
    <mergeCell ref="M18:M19"/>
    <mergeCell ref="O18:O19"/>
    <mergeCell ref="P18:P19"/>
    <mergeCell ref="Q18:Q19"/>
    <mergeCell ref="R18:R19"/>
    <mergeCell ref="T18:T19"/>
    <mergeCell ref="U18:U19"/>
    <mergeCell ref="V18:V19"/>
    <mergeCell ref="W18:W19"/>
    <mergeCell ref="Y18:Y19"/>
    <mergeCell ref="K7:M7"/>
    <mergeCell ref="P7:R7"/>
    <mergeCell ref="U7:W7"/>
    <mergeCell ref="J27:J28"/>
    <mergeCell ref="K27:K28"/>
    <mergeCell ref="L27:L28"/>
    <mergeCell ref="M27:M28"/>
    <mergeCell ref="O27:O28"/>
    <mergeCell ref="P27:P28"/>
    <mergeCell ref="Q27:Q28"/>
    <mergeCell ref="R27:R28"/>
    <mergeCell ref="T27:T28"/>
    <mergeCell ref="Y27:Y28"/>
    <mergeCell ref="U27:U28"/>
    <mergeCell ref="V27:V28"/>
    <mergeCell ref="W27:W28"/>
    <mergeCell ref="AL18:AL19"/>
    <mergeCell ref="AN18:AN19"/>
    <mergeCell ref="AO18:AO19"/>
    <mergeCell ref="AP18:AP19"/>
    <mergeCell ref="AI18:AI19"/>
    <mergeCell ref="AJ18:AJ19"/>
    <mergeCell ref="AK18:AK19"/>
    <mergeCell ref="Z18:Z19"/>
    <mergeCell ref="AB18:AB19"/>
    <mergeCell ref="AE18:AE19"/>
    <mergeCell ref="Z27:Z28"/>
    <mergeCell ref="AA27:AA28"/>
    <mergeCell ref="AB27:AB28"/>
    <mergeCell ref="AD27:AD28"/>
    <mergeCell ref="BR7:BT7"/>
    <mergeCell ref="AJ37:AL37"/>
    <mergeCell ref="AO37:AQ37"/>
    <mergeCell ref="AT37:AV37"/>
    <mergeCell ref="K37:M37"/>
    <mergeCell ref="P37:R37"/>
    <mergeCell ref="U37:W37"/>
    <mergeCell ref="Z37:AB37"/>
    <mergeCell ref="AE37:AG37"/>
    <mergeCell ref="AQ27:AQ28"/>
    <mergeCell ref="AS27:AS28"/>
    <mergeCell ref="AT27:AT28"/>
    <mergeCell ref="AU27:AU28"/>
    <mergeCell ref="AV27:AV28"/>
    <mergeCell ref="AK27:AK28"/>
    <mergeCell ref="AL27:AL28"/>
    <mergeCell ref="AN27:AN28"/>
    <mergeCell ref="AO27:AO28"/>
    <mergeCell ref="AP27:AP28"/>
    <mergeCell ref="AE27:AE28"/>
    <mergeCell ref="AF27:AF28"/>
    <mergeCell ref="AG27:AG28"/>
    <mergeCell ref="AI27:AI28"/>
    <mergeCell ref="AJ27:AJ28"/>
  </mergeCells>
  <conditionalFormatting sqref="J9:M34 J39:M48">
    <cfRule type="expression" dxfId="39" priority="8">
      <formula>J9&lt;&gt;E9</formula>
    </cfRule>
  </conditionalFormatting>
  <conditionalFormatting sqref="O9:R34 O39:R48">
    <cfRule type="expression" dxfId="38" priority="7">
      <formula>O9&lt;&gt;J9</formula>
    </cfRule>
  </conditionalFormatting>
  <conditionalFormatting sqref="T9:W34 T39:W48">
    <cfRule type="expression" dxfId="37" priority="6">
      <formula>T9&lt;&gt;O9</formula>
    </cfRule>
  </conditionalFormatting>
  <conditionalFormatting sqref="Y9:AB34 Y39:AB48">
    <cfRule type="expression" dxfId="36" priority="5">
      <formula>Y9&lt;&gt;T9</formula>
    </cfRule>
  </conditionalFormatting>
  <conditionalFormatting sqref="AD9:AG34 AD39:AG48">
    <cfRule type="expression" dxfId="35" priority="4">
      <formula>AD9&lt;&gt;Y9</formula>
    </cfRule>
  </conditionalFormatting>
  <conditionalFormatting sqref="AI9:AL34 AI39:AL48">
    <cfRule type="expression" dxfId="34" priority="3">
      <formula>AI9&lt;&gt;AD9</formula>
    </cfRule>
  </conditionalFormatting>
  <conditionalFormatting sqref="AN9:AQ34 AN39:AQ48">
    <cfRule type="expression" dxfId="33" priority="2">
      <formula>AN9&lt;&gt;AI9</formula>
    </cfRule>
  </conditionalFormatting>
  <conditionalFormatting sqref="AS9:AV34 AS39:AV48">
    <cfRule type="expression" dxfId="32" priority="1">
      <formula>AS9&lt;&gt;AN9</formula>
    </cfRule>
  </conditionalFormatting>
  <dataValidations count="3">
    <dataValidation type="list" allowBlank="1" showInputMessage="1" showErrorMessage="1" sqref="E39:E48 AS39:AS48 AS9:AS18 AS29:AS34 AS20:AS27 AN39:AN48 AN9:AN18 AN29:AN34 AN20:AN27 AI39:AI48 AI9:AI18 AI29:AI34 AI20:AI27 AD39:AD48 AD9:AD18 AD29:AD34 AD20:AD27 Y39:Y48 Y9:Y18 Y29:Y34 Y20:Y27 T39:T48 T9:T18 T29:T34 T20:T27 O39:O48 O9:O18 O29:O34 O20:O27 J39:J48 J9:J18 J29:J34 J20:J27 E20:E27 E9:E18 E29:E32" xr:uid="{974DA129-EB0E-4CB6-9E14-CF416FDA08CF}">
      <formula1>$B$54:$B$57</formula1>
    </dataValidation>
    <dataValidation type="list" allowBlank="1" showInputMessage="1" showErrorMessage="1" sqref="E49 AS49 AN49 AI49 AD49 Y49 T49 O49 J49" xr:uid="{989FB43A-236B-4519-968E-193E95C358C1}">
      <formula1>$B$54:$B$58</formula1>
    </dataValidation>
    <dataValidation type="list" allowBlank="1" showInputMessage="1" showErrorMessage="1" sqref="B39:B47" xr:uid="{9754E6D2-7786-40CB-83FD-C9869B500CBB}">
      <formula1>$S$11:$S$15</formula1>
    </dataValidation>
  </dataValidations>
  <hyperlinks>
    <hyperlink ref="C28:D28" r:id="rId1" display="https://www.foodsaveapp.ch/" xr:uid="{0158A5DE-A387-4450-8C20-AD8AFBA07F5B}"/>
    <hyperlink ref="C19:D19" r:id="rId2" display="siehe Informationsblatt dazu" xr:uid="{3DADDA2C-76EA-4B69-9050-ADF57EE98CEF}"/>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B828-B2B2-469C-8C22-69B23646E69F}">
  <dimension ref="B1:AL28"/>
  <sheetViews>
    <sheetView showGridLines="0" zoomScale="90" zoomScaleNormal="90" workbookViewId="0">
      <pane xSplit="3" ySplit="13" topLeftCell="D14" activePane="bottomRight" state="frozen"/>
      <selection activeCell="D9" sqref="D9"/>
      <selection pane="topRight" activeCell="D9" sqref="D9"/>
      <selection pane="bottomLeft" activeCell="D9" sqref="D9"/>
      <selection pane="bottomRight" activeCell="D9" sqref="D9"/>
    </sheetView>
  </sheetViews>
  <sheetFormatPr baseColWidth="10" defaultColWidth="11.54296875" defaultRowHeight="12.5" x14ac:dyDescent="0.25"/>
  <cols>
    <col min="1" max="1" width="2.6328125" customWidth="1"/>
    <col min="2" max="2" width="32.54296875" customWidth="1"/>
    <col min="3" max="3" width="38.08984375" customWidth="1"/>
    <col min="4" max="31" width="12.6328125" customWidth="1"/>
    <col min="32" max="32" width="10.54296875" customWidth="1"/>
    <col min="35" max="35" width="20.54296875" customWidth="1"/>
    <col min="36" max="36" width="14.36328125" customWidth="1"/>
    <col min="37" max="37" width="24.6328125" customWidth="1"/>
    <col min="38" max="38" width="16.90625" customWidth="1"/>
  </cols>
  <sheetData>
    <row r="1" spans="2:38" ht="15.5" x14ac:dyDescent="0.35">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71"/>
    </row>
    <row r="2" spans="2:38" ht="19.5" customHeight="1" x14ac:dyDescent="0.35">
      <c r="B2" s="542" t="s">
        <v>183</v>
      </c>
      <c r="C2" s="542"/>
      <c r="E2" s="18" t="s">
        <v>45</v>
      </c>
      <c r="F2" s="18"/>
      <c r="G2" s="18"/>
      <c r="H2" s="18"/>
      <c r="I2" s="18"/>
      <c r="J2" s="18"/>
      <c r="K2" s="18"/>
      <c r="L2" s="18"/>
      <c r="M2" s="31"/>
      <c r="N2" s="31"/>
      <c r="O2" s="31"/>
      <c r="P2" s="31"/>
      <c r="Q2" s="31"/>
      <c r="R2" s="31"/>
      <c r="S2" s="31"/>
      <c r="T2" s="31"/>
      <c r="U2" s="31"/>
      <c r="V2" s="31"/>
      <c r="W2" s="31"/>
      <c r="X2" s="31"/>
      <c r="Y2" s="31"/>
      <c r="Z2" s="31"/>
      <c r="AA2" s="31"/>
      <c r="AB2" s="31"/>
      <c r="AC2" s="31"/>
      <c r="AD2" s="31"/>
      <c r="AE2" s="31"/>
      <c r="AF2" s="31"/>
      <c r="AG2" s="71"/>
    </row>
    <row r="3" spans="2:38" ht="15.65" customHeight="1" x14ac:dyDescent="0.35">
      <c r="B3" s="31"/>
      <c r="C3" s="31"/>
      <c r="E3" s="562" t="s">
        <v>184</v>
      </c>
      <c r="F3" s="562"/>
      <c r="G3" s="562"/>
      <c r="H3" s="562"/>
      <c r="I3" s="562"/>
      <c r="J3" s="562"/>
      <c r="K3" s="562"/>
      <c r="L3" s="562"/>
      <c r="M3" s="31"/>
      <c r="N3" s="31"/>
      <c r="O3" s="31"/>
      <c r="P3" s="31"/>
      <c r="Q3" s="31"/>
      <c r="R3" s="31"/>
      <c r="S3" s="31"/>
      <c r="T3" s="31"/>
      <c r="U3" s="31"/>
      <c r="V3" s="31"/>
      <c r="W3" s="31"/>
      <c r="X3" s="31"/>
      <c r="Y3" s="31"/>
      <c r="Z3" s="31"/>
      <c r="AA3" s="31"/>
      <c r="AB3" s="31"/>
      <c r="AC3" s="31"/>
      <c r="AD3" s="31"/>
      <c r="AE3" s="31"/>
      <c r="AF3" s="31"/>
      <c r="AG3" s="71"/>
    </row>
    <row r="4" spans="2:38" ht="15" customHeight="1" x14ac:dyDescent="0.35">
      <c r="B4" s="31"/>
      <c r="C4" s="31"/>
      <c r="E4" s="562"/>
      <c r="F4" s="562"/>
      <c r="G4" s="562"/>
      <c r="H4" s="562"/>
      <c r="I4" s="562"/>
      <c r="J4" s="562"/>
      <c r="K4" s="562"/>
      <c r="L4" s="562"/>
      <c r="M4" s="31"/>
      <c r="N4" s="31"/>
      <c r="O4" s="31"/>
      <c r="P4" s="31"/>
      <c r="Q4" s="31"/>
      <c r="R4" s="31"/>
      <c r="S4" s="31"/>
      <c r="T4" s="31"/>
      <c r="U4" s="31"/>
      <c r="V4" s="31"/>
      <c r="W4" s="31"/>
      <c r="X4" s="31"/>
      <c r="Y4" s="31"/>
      <c r="Z4" s="31"/>
      <c r="AA4" s="31"/>
      <c r="AB4" s="31"/>
      <c r="AC4" s="31"/>
      <c r="AD4" s="31"/>
      <c r="AE4" s="31"/>
      <c r="AF4" s="31"/>
      <c r="AG4" s="71"/>
    </row>
    <row r="5" spans="2:38" ht="15" customHeight="1" thickBot="1" x14ac:dyDescent="0.4">
      <c r="B5" s="31"/>
      <c r="C5" s="31"/>
      <c r="E5" s="478"/>
      <c r="F5" s="478"/>
      <c r="G5" s="478"/>
      <c r="H5" s="478"/>
      <c r="I5" s="478"/>
      <c r="J5" s="478"/>
      <c r="K5" s="478"/>
      <c r="L5" s="478"/>
      <c r="M5" s="31"/>
      <c r="N5" s="31"/>
      <c r="O5" s="31"/>
      <c r="P5" s="31"/>
      <c r="Q5" s="31"/>
      <c r="R5" s="31"/>
      <c r="S5" s="31"/>
      <c r="T5" s="31"/>
      <c r="U5" s="31"/>
      <c r="V5" s="31"/>
      <c r="W5" s="31"/>
      <c r="X5" s="31"/>
      <c r="Y5" s="31"/>
      <c r="Z5" s="31"/>
      <c r="AA5" s="31"/>
      <c r="AB5" s="31"/>
      <c r="AC5" s="31"/>
      <c r="AD5" s="31"/>
      <c r="AE5" s="31"/>
      <c r="AF5" s="31"/>
      <c r="AG5" s="71"/>
    </row>
    <row r="6" spans="2:38" ht="15.5" x14ac:dyDescent="0.35">
      <c r="B6" s="205"/>
      <c r="C6" s="206"/>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8"/>
      <c r="AG6" s="71"/>
      <c r="AI6" s="278" t="str">
        <f>'B1'!AI6</f>
        <v>Messgrössen:</v>
      </c>
    </row>
    <row r="7" spans="2:38" ht="15.5" x14ac:dyDescent="0.35">
      <c r="B7" s="72" t="s">
        <v>214</v>
      </c>
      <c r="C7" s="481"/>
      <c r="D7" s="73"/>
      <c r="E7" s="75"/>
      <c r="F7" s="73"/>
      <c r="G7" s="73"/>
      <c r="H7" s="73"/>
      <c r="I7" s="73"/>
      <c r="J7" s="73"/>
      <c r="K7" s="73"/>
      <c r="L7" s="73"/>
      <c r="M7" s="73"/>
      <c r="N7" s="73"/>
      <c r="O7" s="73"/>
      <c r="P7" s="73"/>
      <c r="Q7" s="73"/>
      <c r="R7" s="73"/>
      <c r="S7" s="73"/>
      <c r="T7" s="73"/>
      <c r="U7" s="73"/>
      <c r="V7" s="75"/>
      <c r="W7" s="73"/>
      <c r="X7" s="73"/>
      <c r="Y7" s="73"/>
      <c r="Z7" s="73"/>
      <c r="AA7" s="73"/>
      <c r="AB7" s="73"/>
      <c r="AC7" s="73"/>
      <c r="AD7" s="73"/>
      <c r="AE7" s="73"/>
      <c r="AF7" s="74"/>
      <c r="AG7" s="71"/>
      <c r="AI7" s="26" t="str">
        <f>'B1'!AI7</f>
        <v>Anzahl Hauptmahlzeiten</v>
      </c>
      <c r="AJ7" s="2"/>
      <c r="AK7" s="7"/>
    </row>
    <row r="8" spans="2:38" ht="15.5" x14ac:dyDescent="0.35">
      <c r="B8" s="72" t="s">
        <v>6</v>
      </c>
      <c r="C8" s="484"/>
      <c r="D8" s="73"/>
      <c r="E8" s="75"/>
      <c r="F8" s="73"/>
      <c r="G8" s="73"/>
      <c r="H8" s="73"/>
      <c r="I8" s="73"/>
      <c r="J8" s="73"/>
      <c r="K8" s="73"/>
      <c r="L8" s="73"/>
      <c r="M8" s="73"/>
      <c r="N8" s="73"/>
      <c r="O8" s="73"/>
      <c r="P8" s="73"/>
      <c r="Q8" s="73"/>
      <c r="R8" s="73"/>
      <c r="S8" s="73"/>
      <c r="T8" s="73"/>
      <c r="U8" s="73"/>
      <c r="V8" s="75"/>
      <c r="W8" s="73"/>
      <c r="X8" s="73"/>
      <c r="Y8" s="73"/>
      <c r="Z8" s="73"/>
      <c r="AA8" s="73"/>
      <c r="AB8" s="73"/>
      <c r="AC8" s="73"/>
      <c r="AD8" s="73"/>
      <c r="AE8" s="73"/>
      <c r="AF8" s="74"/>
      <c r="AG8" s="71"/>
      <c r="AI8" s="27" t="str">
        <f>'B1'!AI8</f>
        <v>Produktionsmenge</v>
      </c>
      <c r="AK8" s="178"/>
    </row>
    <row r="9" spans="2:38" ht="15.5" x14ac:dyDescent="0.35">
      <c r="B9" s="72" t="s">
        <v>409</v>
      </c>
      <c r="C9" s="482"/>
      <c r="D9" s="479"/>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4"/>
      <c r="AG9" s="71"/>
      <c r="AI9" s="27" t="str">
        <f>'B1'!AI9</f>
        <v>Ausgabemenge</v>
      </c>
      <c r="AJ9" s="204"/>
      <c r="AK9" s="178"/>
    </row>
    <row r="10" spans="2:38" ht="15.5" x14ac:dyDescent="0.35">
      <c r="B10" s="72" t="s">
        <v>186</v>
      </c>
      <c r="C10" s="48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4"/>
      <c r="AG10" s="71"/>
      <c r="AJ10" s="204"/>
      <c r="AK10" s="178"/>
    </row>
    <row r="11" spans="2:38" ht="15.5" x14ac:dyDescent="0.35">
      <c r="B11" s="72" t="s">
        <v>187</v>
      </c>
      <c r="C11" s="480"/>
      <c r="D11" s="76"/>
      <c r="E11" s="76"/>
      <c r="F11" s="76"/>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4"/>
      <c r="AG11" s="71"/>
      <c r="AI11" t="str">
        <f>'B1'!AI11</f>
        <v>Hauptmahlzeiten (HMZ, ohne NMZ):</v>
      </c>
      <c r="AK11" s="204"/>
      <c r="AL11" s="178"/>
    </row>
    <row r="12" spans="2:38" ht="18" customHeight="1" x14ac:dyDescent="0.35">
      <c r="B12" s="72" t="s">
        <v>410</v>
      </c>
      <c r="C12" s="480"/>
      <c r="D12" s="548" t="s">
        <v>185</v>
      </c>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50"/>
      <c r="AG12" s="71"/>
      <c r="AI12" s="16" t="str">
        <f>'B1'!AI12</f>
        <v>Nebenmahlzeiten (NMZ) umgerechnet in HMZ:</v>
      </c>
      <c r="AJ12" s="22"/>
      <c r="AK12" s="204"/>
      <c r="AL12" s="178"/>
    </row>
    <row r="13" spans="2:38" ht="16" thickBot="1" x14ac:dyDescent="0.4">
      <c r="B13" s="72"/>
      <c r="C13" s="485"/>
      <c r="D13" s="77">
        <v>1</v>
      </c>
      <c r="E13" s="77">
        <v>2</v>
      </c>
      <c r="F13" s="77">
        <v>3</v>
      </c>
      <c r="G13" s="77">
        <v>4</v>
      </c>
      <c r="H13" s="77">
        <v>5</v>
      </c>
      <c r="I13" s="77">
        <v>6</v>
      </c>
      <c r="J13" s="77">
        <v>7</v>
      </c>
      <c r="K13" s="77">
        <v>8</v>
      </c>
      <c r="L13" s="77">
        <v>9</v>
      </c>
      <c r="M13" s="77">
        <v>10</v>
      </c>
      <c r="N13" s="77">
        <v>11</v>
      </c>
      <c r="O13" s="77">
        <v>12</v>
      </c>
      <c r="P13" s="77">
        <v>13</v>
      </c>
      <c r="Q13" s="77">
        <v>14</v>
      </c>
      <c r="R13" s="77">
        <v>15</v>
      </c>
      <c r="S13" s="77">
        <v>16</v>
      </c>
      <c r="T13" s="77">
        <v>17</v>
      </c>
      <c r="U13" s="77">
        <v>18</v>
      </c>
      <c r="V13" s="77">
        <v>19</v>
      </c>
      <c r="W13" s="77">
        <v>20</v>
      </c>
      <c r="X13" s="77">
        <v>21</v>
      </c>
      <c r="Y13" s="77">
        <v>22</v>
      </c>
      <c r="Z13" s="77">
        <v>23</v>
      </c>
      <c r="AA13" s="77">
        <v>24</v>
      </c>
      <c r="AB13" s="77">
        <v>25</v>
      </c>
      <c r="AC13" s="77">
        <v>26</v>
      </c>
      <c r="AD13" s="77">
        <v>27</v>
      </c>
      <c r="AE13" s="78">
        <v>28</v>
      </c>
      <c r="AF13" s="79" t="s">
        <v>5</v>
      </c>
      <c r="AG13" s="71"/>
      <c r="AH13" s="22"/>
      <c r="AI13" s="16" t="str">
        <f>'B1'!AI13</f>
        <v>Produktionsmenge in kg</v>
      </c>
      <c r="AJ13" s="22"/>
    </row>
    <row r="14" spans="2:38" ht="16" thickBot="1" x14ac:dyDescent="0.35">
      <c r="B14" s="230"/>
      <c r="C14" s="232" t="s">
        <v>217</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7"/>
      <c r="AF14" s="231"/>
      <c r="AG14" s="71"/>
      <c r="AH14" s="22"/>
      <c r="AI14" s="16" t="str">
        <f>'B1'!AI14</f>
        <v>Ausgabemenge in kg</v>
      </c>
      <c r="AJ14" s="22"/>
    </row>
    <row r="15" spans="2:38" ht="18" customHeight="1" thickBot="1" x14ac:dyDescent="0.35">
      <c r="B15" s="551" t="s">
        <v>11</v>
      </c>
      <c r="C15" s="552"/>
      <c r="D15" s="543"/>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55"/>
      <c r="AG15" s="71"/>
      <c r="AH15" s="22"/>
      <c r="AI15" s="22"/>
      <c r="AJ15" s="22"/>
      <c r="AK15" s="22"/>
    </row>
    <row r="16" spans="2:38" ht="18" customHeight="1" x14ac:dyDescent="0.3">
      <c r="B16" s="80" t="s">
        <v>51</v>
      </c>
      <c r="C16" s="81" t="s">
        <v>52</v>
      </c>
      <c r="D16" s="545"/>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6"/>
      <c r="AF16" s="556"/>
      <c r="AG16" s="71"/>
      <c r="AH16" s="22"/>
      <c r="AI16" s="8"/>
      <c r="AK16" s="22"/>
    </row>
    <row r="17" spans="2:37" ht="18" customHeight="1" x14ac:dyDescent="0.3">
      <c r="B17" s="82"/>
      <c r="C17" s="285" t="str">
        <f>IF(C16=AI7,AI11,(IF(C16=AI8,AI13,IF(C16=AI9,AI14," "))))</f>
        <v>Hauptmahlzeiten (HMZ, ohne NMZ):</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9"/>
      <c r="AF17" s="556"/>
      <c r="AG17" s="71"/>
      <c r="AI17" s="8"/>
      <c r="AK17" s="22"/>
    </row>
    <row r="18" spans="2:37" ht="18" customHeight="1" thickBot="1" x14ac:dyDescent="0.35">
      <c r="B18" s="277"/>
      <c r="C18" s="286" t="str">
        <f>IF(C16=AI7,AI12," ")</f>
        <v>Nebenmahlzeiten (NMZ) umgerechnet in HMZ:</v>
      </c>
      <c r="D18" s="295"/>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10"/>
      <c r="AF18" s="557"/>
      <c r="AG18" s="71"/>
    </row>
    <row r="19" spans="2:37" ht="18" customHeight="1" thickBot="1" x14ac:dyDescent="0.4">
      <c r="B19" s="522" t="s">
        <v>54</v>
      </c>
      <c r="C19" s="523"/>
      <c r="D19" s="280">
        <f t="shared" ref="D19:AE19" si="0">IF($C$16=$AI$7, D17+D18,D17/0.45)</f>
        <v>0</v>
      </c>
      <c r="E19" s="279">
        <f t="shared" si="0"/>
        <v>0</v>
      </c>
      <c r="F19" s="279">
        <f t="shared" si="0"/>
        <v>0</v>
      </c>
      <c r="G19" s="279">
        <f t="shared" si="0"/>
        <v>0</v>
      </c>
      <c r="H19" s="279">
        <f t="shared" si="0"/>
        <v>0</v>
      </c>
      <c r="I19" s="279">
        <f t="shared" si="0"/>
        <v>0</v>
      </c>
      <c r="J19" s="279">
        <f t="shared" si="0"/>
        <v>0</v>
      </c>
      <c r="K19" s="279">
        <f t="shared" si="0"/>
        <v>0</v>
      </c>
      <c r="L19" s="279">
        <f t="shared" si="0"/>
        <v>0</v>
      </c>
      <c r="M19" s="279">
        <f t="shared" si="0"/>
        <v>0</v>
      </c>
      <c r="N19" s="279">
        <f t="shared" si="0"/>
        <v>0</v>
      </c>
      <c r="O19" s="279">
        <f t="shared" si="0"/>
        <v>0</v>
      </c>
      <c r="P19" s="279">
        <f t="shared" si="0"/>
        <v>0</v>
      </c>
      <c r="Q19" s="279">
        <f t="shared" si="0"/>
        <v>0</v>
      </c>
      <c r="R19" s="279">
        <f t="shared" si="0"/>
        <v>0</v>
      </c>
      <c r="S19" s="279">
        <f t="shared" si="0"/>
        <v>0</v>
      </c>
      <c r="T19" s="279">
        <f t="shared" si="0"/>
        <v>0</v>
      </c>
      <c r="U19" s="279">
        <f t="shared" si="0"/>
        <v>0</v>
      </c>
      <c r="V19" s="279">
        <f t="shared" si="0"/>
        <v>0</v>
      </c>
      <c r="W19" s="279">
        <f t="shared" si="0"/>
        <v>0</v>
      </c>
      <c r="X19" s="279">
        <f t="shared" si="0"/>
        <v>0</v>
      </c>
      <c r="Y19" s="279">
        <f t="shared" si="0"/>
        <v>0</v>
      </c>
      <c r="Z19" s="279">
        <f t="shared" si="0"/>
        <v>0</v>
      </c>
      <c r="AA19" s="279">
        <f t="shared" si="0"/>
        <v>0</v>
      </c>
      <c r="AB19" s="279">
        <f t="shared" si="0"/>
        <v>0</v>
      </c>
      <c r="AC19" s="279">
        <f t="shared" si="0"/>
        <v>0</v>
      </c>
      <c r="AD19" s="279">
        <f t="shared" si="0"/>
        <v>0</v>
      </c>
      <c r="AE19" s="280">
        <f t="shared" si="0"/>
        <v>0</v>
      </c>
      <c r="AF19" s="199">
        <f>SUM(D19:AE19)</f>
        <v>0</v>
      </c>
      <c r="AG19" s="71"/>
    </row>
    <row r="20" spans="2:37" ht="18" customHeight="1" thickBot="1" x14ac:dyDescent="0.35">
      <c r="B20" s="551" t="s">
        <v>53</v>
      </c>
      <c r="C20" s="552"/>
      <c r="D20" s="560"/>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276"/>
      <c r="AG20" s="71"/>
    </row>
    <row r="21" spans="2:37" ht="27" customHeight="1" thickBot="1" x14ac:dyDescent="0.4">
      <c r="B21" s="558" t="s">
        <v>222</v>
      </c>
      <c r="C21" s="559"/>
      <c r="D21" s="281"/>
      <c r="E21" s="282"/>
      <c r="F21" s="282"/>
      <c r="G21" s="282"/>
      <c r="H21" s="282"/>
      <c r="I21" s="282"/>
      <c r="J21" s="282"/>
      <c r="K21" s="282"/>
      <c r="L21" s="282"/>
      <c r="M21" s="282"/>
      <c r="N21" s="282"/>
      <c r="O21" s="282"/>
      <c r="P21" s="282"/>
      <c r="Q21" s="282"/>
      <c r="R21" s="282"/>
      <c r="S21" s="282"/>
      <c r="T21" s="283"/>
      <c r="U21" s="283"/>
      <c r="V21" s="283"/>
      <c r="W21" s="283"/>
      <c r="X21" s="283"/>
      <c r="Y21" s="283"/>
      <c r="Z21" s="283"/>
      <c r="AA21" s="283"/>
      <c r="AB21" s="283"/>
      <c r="AC21" s="283"/>
      <c r="AD21" s="283"/>
      <c r="AE21" s="284"/>
      <c r="AF21" s="199">
        <f>SUM(D21:AE21)</f>
        <v>0</v>
      </c>
      <c r="AG21" s="71"/>
    </row>
    <row r="22" spans="2:37" ht="27" customHeight="1" thickBot="1" x14ac:dyDescent="0.4">
      <c r="B22" s="558" t="s">
        <v>215</v>
      </c>
      <c r="C22" s="559"/>
      <c r="D22" s="281"/>
      <c r="E22" s="282"/>
      <c r="F22" s="282"/>
      <c r="G22" s="282"/>
      <c r="H22" s="282"/>
      <c r="I22" s="282"/>
      <c r="J22" s="282"/>
      <c r="K22" s="282"/>
      <c r="L22" s="282"/>
      <c r="M22" s="282"/>
      <c r="N22" s="282"/>
      <c r="O22" s="282"/>
      <c r="P22" s="282"/>
      <c r="Q22" s="282"/>
      <c r="R22" s="282"/>
      <c r="S22" s="282"/>
      <c r="T22" s="283"/>
      <c r="U22" s="283"/>
      <c r="V22" s="283"/>
      <c r="W22" s="283"/>
      <c r="X22" s="283"/>
      <c r="Y22" s="283"/>
      <c r="Z22" s="283"/>
      <c r="AA22" s="283"/>
      <c r="AB22" s="283"/>
      <c r="AC22" s="283"/>
      <c r="AD22" s="283"/>
      <c r="AE22" s="284"/>
      <c r="AF22" s="199">
        <f>SUM(D22:AE22)</f>
        <v>0</v>
      </c>
      <c r="AG22" s="71"/>
    </row>
    <row r="23" spans="2:37" ht="27" customHeight="1" thickBot="1" x14ac:dyDescent="0.4">
      <c r="B23" s="558" t="s">
        <v>218</v>
      </c>
      <c r="C23" s="559"/>
      <c r="D23" s="281"/>
      <c r="E23" s="282"/>
      <c r="F23" s="282"/>
      <c r="G23" s="282"/>
      <c r="H23" s="282"/>
      <c r="I23" s="282"/>
      <c r="J23" s="282"/>
      <c r="K23" s="282"/>
      <c r="L23" s="282"/>
      <c r="M23" s="282"/>
      <c r="N23" s="282"/>
      <c r="O23" s="282"/>
      <c r="P23" s="282"/>
      <c r="Q23" s="282"/>
      <c r="R23" s="282"/>
      <c r="S23" s="282"/>
      <c r="T23" s="283"/>
      <c r="U23" s="283"/>
      <c r="V23" s="283"/>
      <c r="W23" s="283"/>
      <c r="X23" s="283"/>
      <c r="Y23" s="283"/>
      <c r="Z23" s="283"/>
      <c r="AA23" s="283"/>
      <c r="AB23" s="283"/>
      <c r="AC23" s="283"/>
      <c r="AD23" s="283"/>
      <c r="AE23" s="284"/>
      <c r="AF23" s="199">
        <f>SUM(D23:AE23)</f>
        <v>0</v>
      </c>
      <c r="AG23" s="71"/>
    </row>
    <row r="24" spans="2:37" ht="18" customHeight="1" thickBot="1" x14ac:dyDescent="0.4">
      <c r="B24" s="553" t="s">
        <v>406</v>
      </c>
      <c r="C24" s="554"/>
      <c r="D24" s="197">
        <f t="shared" ref="D24:AF24" si="1">SUM(D21:D23)</f>
        <v>0</v>
      </c>
      <c r="E24" s="197">
        <f t="shared" si="1"/>
        <v>0</v>
      </c>
      <c r="F24" s="197">
        <f t="shared" si="1"/>
        <v>0</v>
      </c>
      <c r="G24" s="197">
        <f t="shared" si="1"/>
        <v>0</v>
      </c>
      <c r="H24" s="197">
        <f t="shared" si="1"/>
        <v>0</v>
      </c>
      <c r="I24" s="197">
        <f t="shared" si="1"/>
        <v>0</v>
      </c>
      <c r="J24" s="197">
        <f t="shared" si="1"/>
        <v>0</v>
      </c>
      <c r="K24" s="197">
        <f t="shared" si="1"/>
        <v>0</v>
      </c>
      <c r="L24" s="197">
        <f t="shared" si="1"/>
        <v>0</v>
      </c>
      <c r="M24" s="197">
        <f t="shared" si="1"/>
        <v>0</v>
      </c>
      <c r="N24" s="197">
        <f t="shared" si="1"/>
        <v>0</v>
      </c>
      <c r="O24" s="197">
        <f t="shared" si="1"/>
        <v>0</v>
      </c>
      <c r="P24" s="197">
        <f t="shared" si="1"/>
        <v>0</v>
      </c>
      <c r="Q24" s="197">
        <f t="shared" si="1"/>
        <v>0</v>
      </c>
      <c r="R24" s="197">
        <f t="shared" si="1"/>
        <v>0</v>
      </c>
      <c r="S24" s="197">
        <f t="shared" si="1"/>
        <v>0</v>
      </c>
      <c r="T24" s="197">
        <f t="shared" si="1"/>
        <v>0</v>
      </c>
      <c r="U24" s="197">
        <f t="shared" si="1"/>
        <v>0</v>
      </c>
      <c r="V24" s="197">
        <f t="shared" si="1"/>
        <v>0</v>
      </c>
      <c r="W24" s="197">
        <f t="shared" si="1"/>
        <v>0</v>
      </c>
      <c r="X24" s="197">
        <f t="shared" si="1"/>
        <v>0</v>
      </c>
      <c r="Y24" s="197">
        <f t="shared" si="1"/>
        <v>0</v>
      </c>
      <c r="Z24" s="197">
        <f t="shared" si="1"/>
        <v>0</v>
      </c>
      <c r="AA24" s="197">
        <f t="shared" si="1"/>
        <v>0</v>
      </c>
      <c r="AB24" s="197">
        <f t="shared" si="1"/>
        <v>0</v>
      </c>
      <c r="AC24" s="197">
        <f t="shared" si="1"/>
        <v>0</v>
      </c>
      <c r="AD24" s="197">
        <f t="shared" si="1"/>
        <v>0</v>
      </c>
      <c r="AE24" s="198">
        <f t="shared" si="1"/>
        <v>0</v>
      </c>
      <c r="AF24" s="199">
        <f t="shared" si="1"/>
        <v>0</v>
      </c>
      <c r="AG24" s="71"/>
    </row>
    <row r="25" spans="2:37" ht="18" customHeight="1" thickBot="1" x14ac:dyDescent="0.4">
      <c r="B25" s="522" t="s">
        <v>42</v>
      </c>
      <c r="C25" s="547"/>
      <c r="D25" s="197">
        <f t="shared" ref="D25:AF25" si="2">IF((D24&gt;0),(D24/D19)*1000,0)</f>
        <v>0</v>
      </c>
      <c r="E25" s="197">
        <f t="shared" si="2"/>
        <v>0</v>
      </c>
      <c r="F25" s="197">
        <f t="shared" si="2"/>
        <v>0</v>
      </c>
      <c r="G25" s="197">
        <f t="shared" si="2"/>
        <v>0</v>
      </c>
      <c r="H25" s="197">
        <f t="shared" si="2"/>
        <v>0</v>
      </c>
      <c r="I25" s="197">
        <f t="shared" si="2"/>
        <v>0</v>
      </c>
      <c r="J25" s="197">
        <f t="shared" si="2"/>
        <v>0</v>
      </c>
      <c r="K25" s="197">
        <f t="shared" si="2"/>
        <v>0</v>
      </c>
      <c r="L25" s="197">
        <f t="shared" si="2"/>
        <v>0</v>
      </c>
      <c r="M25" s="197">
        <f t="shared" si="2"/>
        <v>0</v>
      </c>
      <c r="N25" s="197">
        <f t="shared" si="2"/>
        <v>0</v>
      </c>
      <c r="O25" s="197">
        <f t="shared" si="2"/>
        <v>0</v>
      </c>
      <c r="P25" s="197">
        <f t="shared" si="2"/>
        <v>0</v>
      </c>
      <c r="Q25" s="197">
        <f t="shared" si="2"/>
        <v>0</v>
      </c>
      <c r="R25" s="197">
        <f t="shared" si="2"/>
        <v>0</v>
      </c>
      <c r="S25" s="197">
        <f t="shared" si="2"/>
        <v>0</v>
      </c>
      <c r="T25" s="197">
        <f t="shared" si="2"/>
        <v>0</v>
      </c>
      <c r="U25" s="197">
        <f t="shared" si="2"/>
        <v>0</v>
      </c>
      <c r="V25" s="197">
        <f t="shared" si="2"/>
        <v>0</v>
      </c>
      <c r="W25" s="197">
        <f t="shared" si="2"/>
        <v>0</v>
      </c>
      <c r="X25" s="197">
        <f t="shared" si="2"/>
        <v>0</v>
      </c>
      <c r="Y25" s="197">
        <f t="shared" si="2"/>
        <v>0</v>
      </c>
      <c r="Z25" s="197">
        <f t="shared" si="2"/>
        <v>0</v>
      </c>
      <c r="AA25" s="197">
        <f t="shared" si="2"/>
        <v>0</v>
      </c>
      <c r="AB25" s="197">
        <f t="shared" si="2"/>
        <v>0</v>
      </c>
      <c r="AC25" s="197">
        <f t="shared" si="2"/>
        <v>0</v>
      </c>
      <c r="AD25" s="197">
        <f t="shared" si="2"/>
        <v>0</v>
      </c>
      <c r="AE25" s="198">
        <f t="shared" si="2"/>
        <v>0</v>
      </c>
      <c r="AF25" s="200">
        <f t="shared" si="2"/>
        <v>0</v>
      </c>
      <c r="AG25" s="71"/>
    </row>
    <row r="26" spans="2:37" ht="15.5" x14ac:dyDescent="0.3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71"/>
    </row>
    <row r="27" spans="2:37" ht="15.5" x14ac:dyDescent="0.35">
      <c r="B27" s="31"/>
      <c r="C27" s="31"/>
      <c r="D27" s="83"/>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71"/>
    </row>
    <row r="28" spans="2:37" x14ac:dyDescent="0.25">
      <c r="B28" s="5"/>
    </row>
  </sheetData>
  <sheetProtection selectLockedCells="1"/>
  <mergeCells count="14">
    <mergeCell ref="B2:C2"/>
    <mergeCell ref="D12:AF12"/>
    <mergeCell ref="B15:C15"/>
    <mergeCell ref="D15:AE16"/>
    <mergeCell ref="AF15:AF18"/>
    <mergeCell ref="E3:L4"/>
    <mergeCell ref="B24:C24"/>
    <mergeCell ref="B25:C25"/>
    <mergeCell ref="B19:C19"/>
    <mergeCell ref="B20:C20"/>
    <mergeCell ref="D20:AE20"/>
    <mergeCell ref="B21:C21"/>
    <mergeCell ref="B22:C22"/>
    <mergeCell ref="B23:C23"/>
  </mergeCells>
  <dataValidations count="5">
    <dataValidation allowBlank="1" showInputMessage="1" showErrorMessage="1" prompt="Bitte geben Sie die Zeitperiode an, in der Sie gemessen haben." sqref="C8" xr:uid="{55FD11B0-9EFC-47B4-AD1A-696F8D293930}"/>
    <dataValidation type="list" allowBlank="1" showInputMessage="1" showErrorMessage="1" prompt="Bitte wählen Sie die Messgrössen zur Berechnung der Lebensmittelverluste " sqref="C16" xr:uid="{776F4048-6833-4DC0-9B03-6CCD300CC172}">
      <formula1>$AI$7:$AI$9</formula1>
    </dataValidation>
    <dataValidation allowBlank="1" showInputMessage="1" showErrorMessage="1" prompt="Bitte geben Sie eine Telefonnummer für Rückfragen an. Alternativ können Sie auch eine Mailadresse angeben, falls die verantwortliche Person so besser erreichbar ist." sqref="C12" xr:uid="{FE8E8449-9A59-4922-843A-00C4649806CA}"/>
    <dataValidation allowBlank="1" showInputMessage="1" showErrorMessage="1" prompt="Bitte geben Sie die Anzahl Öffnungstage übers ganze Jahr an. " sqref="C10" xr:uid="{8FE3A513-EBFC-424D-91EC-694DFB767A92}"/>
    <dataValidation allowBlank="1" showInputMessage="1" showErrorMessage="1" prompt="Bitte geben Sie die Anzahl Öffnungstage während der Messperiode an." sqref="C9" xr:uid="{4232F150-C79C-49DA-AC8C-0F3C4EBB5B31}"/>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C1DB1-FE5E-4E55-AFB7-FC9512F1AB5A}">
  <sheetPr>
    <pageSetUpPr autoPageBreaks="0"/>
  </sheetPr>
  <dimension ref="A1:BU68"/>
  <sheetViews>
    <sheetView showGridLines="0" zoomScale="55" zoomScaleNormal="55" workbookViewId="0">
      <selection sqref="A1:XFD1048576"/>
    </sheetView>
  </sheetViews>
  <sheetFormatPr baseColWidth="10" defaultColWidth="11.453125" defaultRowHeight="14" outlineLevelCol="1" x14ac:dyDescent="0.3"/>
  <cols>
    <col min="1" max="1" width="3.54296875" style="9" customWidth="1"/>
    <col min="2" max="2" width="33.54296875" style="9" customWidth="1"/>
    <col min="3" max="3" width="36.453125" style="9" customWidth="1"/>
    <col min="4" max="4" width="38.36328125" style="9" customWidth="1"/>
    <col min="5" max="5" width="33" style="9" hidden="1" customWidth="1" outlineLevel="1"/>
    <col min="6" max="7" width="30.6328125" style="9" hidden="1" customWidth="1" outlineLevel="1"/>
    <col min="8" max="8" width="43" style="9" hidden="1" customWidth="1" outlineLevel="1"/>
    <col min="9" max="9" width="2.54296875" style="9" customWidth="1" collapsed="1"/>
    <col min="10" max="10" width="33" style="9" customWidth="1" outlineLevel="1"/>
    <col min="11" max="12" width="30.6328125" style="9" customWidth="1" outlineLevel="1"/>
    <col min="13" max="13" width="43" style="9" customWidth="1" outlineLevel="1"/>
    <col min="14" max="14" width="3.453125" style="9" customWidth="1"/>
    <col min="15" max="15" width="33" style="9" customWidth="1" outlineLevel="1"/>
    <col min="16" max="17" width="30.6328125" style="9" customWidth="1" outlineLevel="1"/>
    <col min="18" max="18" width="43" style="9" customWidth="1" outlineLevel="1"/>
    <col min="19" max="19" width="2.1796875" style="9" customWidth="1"/>
    <col min="20" max="20" width="33" style="9" customWidth="1" outlineLevel="1"/>
    <col min="21" max="22" width="30.6328125" style="9" customWidth="1" outlineLevel="1"/>
    <col min="23" max="23" width="43" style="9" customWidth="1" outlineLevel="1"/>
    <col min="24" max="24" width="11.453125" style="9"/>
    <col min="25" max="25" width="33" style="9" hidden="1" customWidth="1" outlineLevel="1"/>
    <col min="26" max="27" width="30.6328125" style="9" hidden="1" customWidth="1" outlineLevel="1"/>
    <col min="28" max="28" width="43" style="9" hidden="1" customWidth="1" outlineLevel="1"/>
    <col min="29" max="29" width="11.453125" style="9" collapsed="1"/>
    <col min="30" max="30" width="33" style="9" hidden="1" customWidth="1" outlineLevel="1"/>
    <col min="31" max="32" width="30.6328125" style="9" hidden="1" customWidth="1" outlineLevel="1"/>
    <col min="33" max="33" width="43" style="9" hidden="1" customWidth="1" outlineLevel="1"/>
    <col min="34" max="34" width="11.453125" style="9" collapsed="1"/>
    <col min="35" max="35" width="33" style="9" hidden="1" customWidth="1" outlineLevel="1"/>
    <col min="36" max="37" width="30.6328125" style="9" hidden="1" customWidth="1" outlineLevel="1"/>
    <col min="38" max="38" width="43" style="9" hidden="1" customWidth="1" outlineLevel="1"/>
    <col min="39" max="39" width="11.453125" style="9" collapsed="1"/>
    <col min="40" max="40" width="33" style="9" hidden="1" customWidth="1" outlineLevel="1"/>
    <col min="41" max="42" width="30.6328125" style="9" hidden="1" customWidth="1" outlineLevel="1"/>
    <col min="43" max="43" width="43" style="9" hidden="1" customWidth="1" outlineLevel="1"/>
    <col min="44" max="44" width="11.453125" style="9" collapsed="1"/>
    <col min="45" max="45" width="33" style="9" hidden="1" customWidth="1" outlineLevel="1"/>
    <col min="46" max="47" width="30.6328125" style="9" hidden="1" customWidth="1" outlineLevel="1"/>
    <col min="48" max="48" width="43" style="9" hidden="1" customWidth="1" outlineLevel="1"/>
    <col min="49" max="49" width="11.453125" style="9" collapsed="1"/>
    <col min="50" max="50" width="11.453125" style="9"/>
    <col min="51" max="68" width="7.08984375" style="353" hidden="1" customWidth="1" outlineLevel="1"/>
    <col min="69" max="72" width="11.453125" style="9" hidden="1" customWidth="1" outlineLevel="1"/>
    <col min="73" max="73" width="11.453125" style="9" collapsed="1"/>
    <col min="74" max="16384" width="11.453125" style="9"/>
  </cols>
  <sheetData>
    <row r="1" spans="2:72" ht="6.65" customHeight="1" x14ac:dyDescent="0.3"/>
    <row r="2" spans="2:72" ht="6.65" customHeight="1" thickBot="1" x14ac:dyDescent="0.35">
      <c r="AY2" s="354" t="s">
        <v>365</v>
      </c>
      <c r="AZ2" s="354"/>
      <c r="BA2" s="354"/>
      <c r="BB2" s="354"/>
      <c r="BC2" s="354"/>
      <c r="BD2" s="354"/>
      <c r="BE2" s="354"/>
      <c r="BF2" s="354"/>
      <c r="BG2" s="354"/>
      <c r="BH2" s="354"/>
      <c r="BI2" s="354"/>
      <c r="BJ2" s="354"/>
      <c r="BK2" s="354"/>
      <c r="BL2" s="354"/>
      <c r="BM2" s="354"/>
      <c r="BN2" s="354"/>
      <c r="BO2" s="354"/>
      <c r="BP2" s="354"/>
    </row>
    <row r="3" spans="2:72" ht="24.75" customHeight="1" x14ac:dyDescent="0.3">
      <c r="B3" s="229" t="s">
        <v>214</v>
      </c>
      <c r="C3" s="226"/>
      <c r="AY3" s="354"/>
      <c r="AZ3" s="354"/>
      <c r="BA3" s="354"/>
      <c r="BB3" s="354"/>
      <c r="BC3" s="354"/>
      <c r="BD3" s="354"/>
      <c r="BE3" s="354"/>
      <c r="BF3" s="354"/>
      <c r="BG3" s="354"/>
      <c r="BH3" s="354"/>
      <c r="BI3" s="354"/>
      <c r="BJ3" s="354"/>
      <c r="BK3" s="354"/>
      <c r="BL3" s="354"/>
      <c r="BM3" s="354"/>
      <c r="BN3" s="354"/>
      <c r="BO3" s="354"/>
      <c r="BP3" s="354"/>
    </row>
    <row r="4" spans="2:72" ht="24.75" customHeight="1" thickBot="1" x14ac:dyDescent="0.4">
      <c r="B4" s="227" t="s">
        <v>187</v>
      </c>
      <c r="C4" s="228"/>
      <c r="AY4" s="354"/>
      <c r="AZ4" s="354"/>
      <c r="BA4" s="354"/>
      <c r="BB4" s="354"/>
      <c r="BC4" s="354"/>
      <c r="BD4" s="354"/>
      <c r="BE4" s="354"/>
      <c r="BF4" s="354"/>
      <c r="BG4" s="354"/>
      <c r="BH4" s="354"/>
      <c r="BI4" s="354"/>
      <c r="BJ4" s="354"/>
      <c r="BK4" s="354"/>
      <c r="BL4" s="354"/>
      <c r="BM4" s="354"/>
      <c r="BN4" s="354"/>
      <c r="BO4" s="354"/>
      <c r="BP4" s="354"/>
    </row>
    <row r="5" spans="2:72" ht="14.5" thickBot="1" x14ac:dyDescent="0.35">
      <c r="AY5" s="354"/>
      <c r="AZ5" s="354"/>
      <c r="BA5" s="354"/>
      <c r="BB5" s="354"/>
      <c r="BC5" s="354"/>
      <c r="BD5" s="354"/>
      <c r="BE5" s="354"/>
      <c r="BF5" s="354"/>
      <c r="BG5" s="354"/>
      <c r="BH5" s="354"/>
      <c r="BI5" s="354"/>
      <c r="BJ5" s="354"/>
      <c r="BK5" s="354"/>
      <c r="BL5" s="354"/>
      <c r="BM5" s="354"/>
      <c r="BN5" s="354"/>
      <c r="BO5" s="354"/>
      <c r="BP5" s="354"/>
    </row>
    <row r="6" spans="2:72" ht="24" customHeight="1" thickBot="1" x14ac:dyDescent="0.5">
      <c r="B6" s="307" t="s">
        <v>24</v>
      </c>
      <c r="C6" s="306"/>
      <c r="D6" s="306"/>
      <c r="E6" s="308">
        <v>2022</v>
      </c>
      <c r="F6" s="308"/>
      <c r="G6" s="308"/>
      <c r="H6" s="309"/>
      <c r="I6" s="310"/>
      <c r="J6" s="308">
        <v>2023</v>
      </c>
      <c r="K6" s="308"/>
      <c r="L6" s="308"/>
      <c r="M6" s="309"/>
      <c r="O6" s="308">
        <v>2024</v>
      </c>
      <c r="P6" s="308"/>
      <c r="Q6" s="308"/>
      <c r="R6" s="309"/>
      <c r="T6" s="308">
        <v>2025</v>
      </c>
      <c r="U6" s="308"/>
      <c r="V6" s="308"/>
      <c r="W6" s="309"/>
      <c r="Y6" s="308">
        <v>2026</v>
      </c>
      <c r="Z6" s="308"/>
      <c r="AA6" s="308"/>
      <c r="AB6" s="309"/>
      <c r="AD6" s="308">
        <v>2027</v>
      </c>
      <c r="AE6" s="308"/>
      <c r="AF6" s="308"/>
      <c r="AG6" s="309"/>
      <c r="AI6" s="308">
        <v>2028</v>
      </c>
      <c r="AJ6" s="308"/>
      <c r="AK6" s="308"/>
      <c r="AL6" s="309"/>
      <c r="AN6" s="308">
        <v>2029</v>
      </c>
      <c r="AO6" s="308"/>
      <c r="AP6" s="308"/>
      <c r="AQ6" s="309"/>
      <c r="AS6" s="308">
        <v>2030</v>
      </c>
      <c r="AT6" s="308"/>
      <c r="AU6" s="308"/>
      <c r="AV6" s="309"/>
      <c r="AY6" s="354">
        <v>2022</v>
      </c>
      <c r="AZ6" s="354">
        <v>2022</v>
      </c>
      <c r="BA6" s="354">
        <v>2023</v>
      </c>
      <c r="BB6" s="354">
        <v>2023</v>
      </c>
      <c r="BC6" s="354">
        <v>2024</v>
      </c>
      <c r="BD6" s="354">
        <v>2024</v>
      </c>
      <c r="BE6" s="354">
        <v>2025</v>
      </c>
      <c r="BF6" s="354">
        <v>2025</v>
      </c>
      <c r="BG6" s="354">
        <v>2026</v>
      </c>
      <c r="BH6" s="354">
        <v>2026</v>
      </c>
      <c r="BI6" s="354">
        <v>2027</v>
      </c>
      <c r="BJ6" s="354">
        <v>2027</v>
      </c>
      <c r="BK6" s="354">
        <v>2028</v>
      </c>
      <c r="BL6" s="354">
        <v>2028</v>
      </c>
      <c r="BM6" s="354">
        <v>2029</v>
      </c>
      <c r="BN6" s="354">
        <v>2029</v>
      </c>
      <c r="BO6" s="354">
        <v>2030</v>
      </c>
      <c r="BP6" s="354">
        <v>2030</v>
      </c>
    </row>
    <row r="7" spans="2:72" ht="35.4" customHeight="1" thickBot="1" x14ac:dyDescent="0.35">
      <c r="B7" s="23"/>
      <c r="C7" s="24"/>
      <c r="D7" s="24"/>
      <c r="E7" s="466" t="s">
        <v>48</v>
      </c>
      <c r="F7" s="573" t="s">
        <v>76</v>
      </c>
      <c r="G7" s="574"/>
      <c r="H7" s="574"/>
      <c r="I7" s="60"/>
      <c r="J7" s="351" t="s">
        <v>48</v>
      </c>
      <c r="K7" s="573" t="s">
        <v>76</v>
      </c>
      <c r="L7" s="574"/>
      <c r="M7" s="575"/>
      <c r="O7" s="351" t="s">
        <v>48</v>
      </c>
      <c r="P7" s="573" t="s">
        <v>334</v>
      </c>
      <c r="Q7" s="574"/>
      <c r="R7" s="575"/>
      <c r="T7" s="351" t="s">
        <v>48</v>
      </c>
      <c r="U7" s="573" t="s">
        <v>334</v>
      </c>
      <c r="V7" s="574"/>
      <c r="W7" s="575"/>
      <c r="Y7" s="351" t="s">
        <v>48</v>
      </c>
      <c r="Z7" s="573" t="s">
        <v>334</v>
      </c>
      <c r="AA7" s="574"/>
      <c r="AB7" s="575"/>
      <c r="AD7" s="351" t="s">
        <v>48</v>
      </c>
      <c r="AE7" s="573" t="s">
        <v>334</v>
      </c>
      <c r="AF7" s="574"/>
      <c r="AG7" s="575"/>
      <c r="AI7" s="351" t="s">
        <v>48</v>
      </c>
      <c r="AJ7" s="573" t="s">
        <v>334</v>
      </c>
      <c r="AK7" s="574"/>
      <c r="AL7" s="575"/>
      <c r="AN7" s="351" t="s">
        <v>48</v>
      </c>
      <c r="AO7" s="573" t="s">
        <v>334</v>
      </c>
      <c r="AP7" s="574"/>
      <c r="AQ7" s="575"/>
      <c r="AS7" s="351" t="s">
        <v>48</v>
      </c>
      <c r="AT7" s="573" t="s">
        <v>334</v>
      </c>
      <c r="AU7" s="574"/>
      <c r="AV7" s="575"/>
      <c r="AY7" s="354"/>
      <c r="AZ7" s="354"/>
      <c r="BA7" s="354"/>
      <c r="BB7" s="354"/>
      <c r="BC7" s="354"/>
      <c r="BD7" s="354"/>
      <c r="BE7" s="354"/>
      <c r="BF7" s="354"/>
      <c r="BG7" s="354"/>
      <c r="BH7" s="354"/>
      <c r="BI7" s="354"/>
      <c r="BJ7" s="354"/>
      <c r="BK7" s="354"/>
      <c r="BL7" s="354"/>
      <c r="BM7" s="354"/>
      <c r="BN7" s="354"/>
      <c r="BO7" s="354"/>
      <c r="BP7" s="354"/>
      <c r="BR7" s="563" t="s">
        <v>366</v>
      </c>
      <c r="BS7" s="563"/>
      <c r="BT7" s="563"/>
    </row>
    <row r="8" spans="2:72" ht="160.5" customHeight="1" thickBot="1" x14ac:dyDescent="0.3">
      <c r="B8" s="564" t="s">
        <v>26</v>
      </c>
      <c r="C8" s="565"/>
      <c r="D8" s="565"/>
      <c r="E8" s="467" t="s">
        <v>75</v>
      </c>
      <c r="F8" s="63" t="s">
        <v>240</v>
      </c>
      <c r="G8" s="64" t="s">
        <v>235</v>
      </c>
      <c r="H8" s="65" t="s">
        <v>234</v>
      </c>
      <c r="I8" s="61"/>
      <c r="J8" s="62" t="s">
        <v>75</v>
      </c>
      <c r="K8" s="63" t="s">
        <v>240</v>
      </c>
      <c r="L8" s="64" t="s">
        <v>235</v>
      </c>
      <c r="M8" s="65" t="s">
        <v>234</v>
      </c>
      <c r="O8" s="62" t="s">
        <v>335</v>
      </c>
      <c r="P8" s="63" t="s">
        <v>336</v>
      </c>
      <c r="Q8" s="64" t="s">
        <v>337</v>
      </c>
      <c r="R8" s="65" t="s">
        <v>338</v>
      </c>
      <c r="T8" s="62" t="s">
        <v>335</v>
      </c>
      <c r="U8" s="63" t="s">
        <v>336</v>
      </c>
      <c r="V8" s="64" t="s">
        <v>337</v>
      </c>
      <c r="W8" s="65" t="s">
        <v>338</v>
      </c>
      <c r="Y8" s="62" t="s">
        <v>335</v>
      </c>
      <c r="Z8" s="63" t="s">
        <v>336</v>
      </c>
      <c r="AA8" s="64" t="s">
        <v>337</v>
      </c>
      <c r="AB8" s="65" t="s">
        <v>338</v>
      </c>
      <c r="AD8" s="62" t="s">
        <v>335</v>
      </c>
      <c r="AE8" s="63" t="s">
        <v>336</v>
      </c>
      <c r="AF8" s="64" t="s">
        <v>337</v>
      </c>
      <c r="AG8" s="65" t="s">
        <v>338</v>
      </c>
      <c r="AI8" s="62" t="s">
        <v>335</v>
      </c>
      <c r="AJ8" s="63" t="s">
        <v>336</v>
      </c>
      <c r="AK8" s="64" t="s">
        <v>337</v>
      </c>
      <c r="AL8" s="65" t="s">
        <v>338</v>
      </c>
      <c r="AN8" s="62" t="s">
        <v>335</v>
      </c>
      <c r="AO8" s="63" t="s">
        <v>336</v>
      </c>
      <c r="AP8" s="64" t="s">
        <v>337</v>
      </c>
      <c r="AQ8" s="65" t="s">
        <v>338</v>
      </c>
      <c r="AS8" s="62" t="s">
        <v>335</v>
      </c>
      <c r="AT8" s="63" t="s">
        <v>336</v>
      </c>
      <c r="AU8" s="64" t="s">
        <v>337</v>
      </c>
      <c r="AV8" s="65" t="s">
        <v>338</v>
      </c>
      <c r="AY8" s="355" t="s">
        <v>27</v>
      </c>
      <c r="AZ8" s="355" t="s">
        <v>46</v>
      </c>
      <c r="BA8" s="355" t="s">
        <v>27</v>
      </c>
      <c r="BB8" s="355" t="s">
        <v>46</v>
      </c>
      <c r="BC8" s="355" t="s">
        <v>27</v>
      </c>
      <c r="BD8" s="355" t="s">
        <v>46</v>
      </c>
      <c r="BE8" s="355" t="s">
        <v>27</v>
      </c>
      <c r="BF8" s="355" t="s">
        <v>46</v>
      </c>
      <c r="BG8" s="355" t="s">
        <v>27</v>
      </c>
      <c r="BH8" s="355" t="s">
        <v>46</v>
      </c>
      <c r="BI8" s="355" t="s">
        <v>27</v>
      </c>
      <c r="BJ8" s="355" t="s">
        <v>46</v>
      </c>
      <c r="BK8" s="355" t="s">
        <v>27</v>
      </c>
      <c r="BL8" s="355" t="s">
        <v>46</v>
      </c>
      <c r="BM8" s="355" t="s">
        <v>27</v>
      </c>
      <c r="BN8" s="355" t="s">
        <v>46</v>
      </c>
      <c r="BO8" s="355" t="s">
        <v>27</v>
      </c>
      <c r="BP8" s="355" t="s">
        <v>46</v>
      </c>
      <c r="BR8" s="12" t="s">
        <v>367</v>
      </c>
      <c r="BS8" s="12" t="s">
        <v>46</v>
      </c>
      <c r="BT8" s="12" t="s">
        <v>28</v>
      </c>
    </row>
    <row r="9" spans="2:72" ht="50.25" customHeight="1" x14ac:dyDescent="0.25">
      <c r="B9" s="566" t="s">
        <v>226</v>
      </c>
      <c r="C9" s="569" t="s">
        <v>340</v>
      </c>
      <c r="D9" s="570"/>
      <c r="E9" s="468"/>
      <c r="F9" s="320"/>
      <c r="G9" s="321"/>
      <c r="H9" s="320"/>
      <c r="I9" s="60"/>
      <c r="J9" s="348"/>
      <c r="K9" s="320"/>
      <c r="L9" s="321"/>
      <c r="M9" s="320"/>
      <c r="O9" s="348"/>
      <c r="P9" s="320"/>
      <c r="Q9" s="321"/>
      <c r="R9" s="320"/>
      <c r="T9" s="348"/>
      <c r="U9" s="320"/>
      <c r="V9" s="321"/>
      <c r="W9" s="320"/>
      <c r="Y9" s="348"/>
      <c r="Z9" s="320"/>
      <c r="AA9" s="321"/>
      <c r="AB9" s="320"/>
      <c r="AD9" s="348"/>
      <c r="AE9" s="320"/>
      <c r="AF9" s="321"/>
      <c r="AG9" s="320"/>
      <c r="AI9" s="348"/>
      <c r="AJ9" s="320"/>
      <c r="AK9" s="321"/>
      <c r="AL9" s="320"/>
      <c r="AN9" s="348"/>
      <c r="AO9" s="320"/>
      <c r="AP9" s="321"/>
      <c r="AQ9" s="320"/>
      <c r="AS9" s="348"/>
      <c r="AT9" s="320"/>
      <c r="AU9" s="321"/>
      <c r="AV9" s="320"/>
      <c r="AY9" s="356">
        <f>IF(LOOKUP(AY$6,$E$6:$AR$6,$E9:$AR9)=$BR$8,1,0)</f>
        <v>0</v>
      </c>
      <c r="AZ9" s="356">
        <f>IF(LOOKUP(AZ$6,$E$6:$AR$6,$E9:$AR9)=$BS$8,1,0)</f>
        <v>0</v>
      </c>
      <c r="BA9" s="356">
        <f>IF(LOOKUP(BA$6,$E$6:$AR$6,$E9:$AR9)=$BR$8,1,0)</f>
        <v>0</v>
      </c>
      <c r="BB9" s="356">
        <f>IF(LOOKUP(BB$6,$E$6:$AR$6,$E9:$AR9)=$BS$8,1,0)</f>
        <v>0</v>
      </c>
      <c r="BC9" s="356">
        <f>IF(LOOKUP(BC$6,$E$6:$AR$6,$E9:$AR9)=$BR$8,1,0)</f>
        <v>0</v>
      </c>
      <c r="BD9" s="356">
        <f>IF(LOOKUP(BD$6,$E$6:$AR$6,$E9:$AR9)=$BS$8,1,0)</f>
        <v>0</v>
      </c>
      <c r="BE9" s="356">
        <f>IF(LOOKUP(BE$6,$E$6:$AR$6,$E9:$AR9)=$BR$8,1,0)</f>
        <v>0</v>
      </c>
      <c r="BF9" s="356">
        <f>IF(LOOKUP(BF$6,$E$6:$AR$6,$E9:$AR9)=$BS$8,1,0)</f>
        <v>0</v>
      </c>
      <c r="BG9" s="356">
        <f>IF(LOOKUP(BG$6,$E$6:$AR$6,$E9:$AR9)=$BR$8,1,0)</f>
        <v>0</v>
      </c>
      <c r="BH9" s="356">
        <f>IF(LOOKUP(BH$6,$E$6:$AR$6,$E9:$AR9)=$BS$8,1,0)</f>
        <v>0</v>
      </c>
      <c r="BI9" s="356">
        <f>IF(LOOKUP(BI$6,$E$6:$AR$6,$E9:$AR9)=$BR$8,1,0)</f>
        <v>0</v>
      </c>
      <c r="BJ9" s="356">
        <f>IF(LOOKUP(BJ$6,$E$6:$AR$6,$E9:$AR9)=$BS$8,1,0)</f>
        <v>0</v>
      </c>
      <c r="BK9" s="356">
        <f>IF(LOOKUP(BK$6,$E$6:$AR$6,$E9:$AR9)=$BR$8,1,0)</f>
        <v>0</v>
      </c>
      <c r="BL9" s="356">
        <f>IF(LOOKUP(BL$6,$E$6:$AR$6,$E9:$AR9)=$BS$8,1,0)</f>
        <v>0</v>
      </c>
      <c r="BM9" s="356">
        <f>IF(LOOKUP(BM$6,$E$6:$AR$6,$E9:$AR9)=$BR$8,1,0)</f>
        <v>0</v>
      </c>
      <c r="BN9" s="356">
        <f>IF(LOOKUP(BN$6,$E$6:$AR$6,$E9:$AR9)=$BS$8,1,0)</f>
        <v>0</v>
      </c>
      <c r="BO9" s="356">
        <f>IF(LOOKUP(BO$6,$E$6:$AV$6,$E9:$AV9)=$BR$8,1,0)</f>
        <v>0</v>
      </c>
      <c r="BP9" s="356">
        <f>IF(LOOKUP(BP$6,$E$6:$AV$6,$E9:$AV9)=$BS$8,1,0)</f>
        <v>0</v>
      </c>
    </row>
    <row r="10" spans="2:72" ht="50.25" customHeight="1" x14ac:dyDescent="0.25">
      <c r="B10" s="567"/>
      <c r="C10" s="571" t="s">
        <v>341</v>
      </c>
      <c r="D10" s="572"/>
      <c r="E10" s="468"/>
      <c r="F10" s="322"/>
      <c r="G10" s="323"/>
      <c r="H10" s="322"/>
      <c r="J10" s="357"/>
      <c r="K10" s="322"/>
      <c r="L10" s="323"/>
      <c r="M10" s="322"/>
      <c r="O10" s="357"/>
      <c r="P10" s="322"/>
      <c r="Q10" s="323"/>
      <c r="R10" s="322"/>
      <c r="T10" s="357"/>
      <c r="U10" s="322"/>
      <c r="V10" s="323"/>
      <c r="W10" s="322"/>
      <c r="Y10" s="357"/>
      <c r="Z10" s="322"/>
      <c r="AA10" s="323"/>
      <c r="AB10" s="322"/>
      <c r="AD10" s="357"/>
      <c r="AE10" s="322"/>
      <c r="AF10" s="323"/>
      <c r="AG10" s="322"/>
      <c r="AI10" s="357"/>
      <c r="AJ10" s="322"/>
      <c r="AK10" s="323"/>
      <c r="AL10" s="322"/>
      <c r="AN10" s="357"/>
      <c r="AO10" s="322"/>
      <c r="AP10" s="323"/>
      <c r="AQ10" s="322"/>
      <c r="AS10" s="357"/>
      <c r="AT10" s="322"/>
      <c r="AU10" s="323"/>
      <c r="AV10" s="322"/>
      <c r="AY10" s="356">
        <f t="shared" ref="AY10:AY44" si="0">IF(LOOKUP(AY$6,$E$6:$AR$6,$E10:$AR10)=$BR$8,1,0)</f>
        <v>0</v>
      </c>
      <c r="AZ10" s="356">
        <f t="shared" ref="AZ10:AZ44" si="1">IF(LOOKUP(AZ$6,$E$6:$AR$6,$E10:$AR10)=$BS$8,1,0)</f>
        <v>0</v>
      </c>
      <c r="BA10" s="356">
        <f t="shared" ref="BA10:BA44" si="2">IF(LOOKUP(BA$6,$E$6:$AR$6,$E10:$AR10)=$BR$8,1,0)</f>
        <v>0</v>
      </c>
      <c r="BB10" s="356">
        <f t="shared" ref="BB10:BB44" si="3">IF(LOOKUP(BB$6,$E$6:$AR$6,$E10:$AR10)=$BS$8,1,0)</f>
        <v>0</v>
      </c>
      <c r="BC10" s="356">
        <f t="shared" ref="BC10:BC44" si="4">IF(LOOKUP(BC$6,$E$6:$AR$6,$E10:$AR10)=$BR$8,1,0)</f>
        <v>0</v>
      </c>
      <c r="BD10" s="356">
        <f t="shared" ref="BD10:BD44" si="5">IF(LOOKUP(BD$6,$E$6:$AR$6,$E10:$AR10)=$BS$8,1,0)</f>
        <v>0</v>
      </c>
      <c r="BE10" s="356">
        <f t="shared" ref="BE10:BE44" si="6">IF(LOOKUP(BE$6,$E$6:$AR$6,$E10:$AR10)=$BR$8,1,0)</f>
        <v>0</v>
      </c>
      <c r="BF10" s="356">
        <f t="shared" ref="BF10:BF44" si="7">IF(LOOKUP(BF$6,$E$6:$AR$6,$E10:$AR10)=$BS$8,1,0)</f>
        <v>0</v>
      </c>
      <c r="BG10" s="356">
        <f t="shared" ref="BG10:BG44" si="8">IF(LOOKUP(BG$6,$E$6:$AR$6,$E10:$AR10)=$BR$8,1,0)</f>
        <v>0</v>
      </c>
      <c r="BH10" s="356">
        <f t="shared" ref="BH10:BH44" si="9">IF(LOOKUP(BH$6,$E$6:$AR$6,$E10:$AR10)=$BS$8,1,0)</f>
        <v>0</v>
      </c>
      <c r="BI10" s="356">
        <f t="shared" ref="BI10:BI44" si="10">IF(LOOKUP(BI$6,$E$6:$AR$6,$E10:$AR10)=$BR$8,1,0)</f>
        <v>0</v>
      </c>
      <c r="BJ10" s="356">
        <f t="shared" ref="BJ10:BJ44" si="11">IF(LOOKUP(BJ$6,$E$6:$AR$6,$E10:$AR10)=$BS$8,1,0)</f>
        <v>0</v>
      </c>
      <c r="BK10" s="356">
        <f t="shared" ref="BK10:BK44" si="12">IF(LOOKUP(BK$6,$E$6:$AR$6,$E10:$AR10)=$BR$8,1,0)</f>
        <v>0</v>
      </c>
      <c r="BL10" s="356">
        <f t="shared" ref="BL10:BL44" si="13">IF(LOOKUP(BL$6,$E$6:$AR$6,$E10:$AR10)=$BS$8,1,0)</f>
        <v>0</v>
      </c>
      <c r="BM10" s="356">
        <f t="shared" ref="BM10:BM44" si="14">IF(LOOKUP(BM$6,$E$6:$AR$6,$E10:$AR10)=$BR$8,1,0)</f>
        <v>0</v>
      </c>
      <c r="BN10" s="356">
        <f t="shared" ref="BN10:BN44" si="15">IF(LOOKUP(BN$6,$E$6:$AR$6,$E10:$AR10)=$BS$8,1,0)</f>
        <v>0</v>
      </c>
      <c r="BO10" s="356">
        <f t="shared" ref="BO10:BO44" si="16">IF(LOOKUP(BO$6,$E$6:$AV$6,$E10:$AV10)=$BR$8,1,0)</f>
        <v>0</v>
      </c>
      <c r="BP10" s="356">
        <f t="shared" ref="BP10:BP44" si="17">IF(LOOKUP(BP$6,$E$6:$AV$6,$E10:$AV10)=$BS$8,1,0)</f>
        <v>0</v>
      </c>
    </row>
    <row r="11" spans="2:72" ht="56.25" customHeight="1" x14ac:dyDescent="0.25">
      <c r="B11" s="567"/>
      <c r="C11" s="571" t="s">
        <v>342</v>
      </c>
      <c r="D11" s="572"/>
      <c r="E11" s="468"/>
      <c r="F11" s="322"/>
      <c r="G11" s="323"/>
      <c r="H11" s="322"/>
      <c r="J11" s="357"/>
      <c r="K11" s="322"/>
      <c r="L11" s="323"/>
      <c r="M11" s="322"/>
      <c r="O11" s="357"/>
      <c r="P11" s="322"/>
      <c r="Q11" s="323"/>
      <c r="R11" s="322"/>
      <c r="T11" s="357"/>
      <c r="U11" s="322"/>
      <c r="V11" s="323"/>
      <c r="W11" s="322"/>
      <c r="Y11" s="357"/>
      <c r="Z11" s="322"/>
      <c r="AA11" s="323"/>
      <c r="AB11" s="322"/>
      <c r="AD11" s="357"/>
      <c r="AE11" s="322"/>
      <c r="AF11" s="323"/>
      <c r="AG11" s="322"/>
      <c r="AI11" s="357"/>
      <c r="AJ11" s="322"/>
      <c r="AK11" s="323"/>
      <c r="AL11" s="322"/>
      <c r="AN11" s="357"/>
      <c r="AO11" s="322"/>
      <c r="AP11" s="323"/>
      <c r="AQ11" s="322"/>
      <c r="AS11" s="357"/>
      <c r="AT11" s="322"/>
      <c r="AU11" s="323"/>
      <c r="AV11" s="322"/>
      <c r="AY11" s="356">
        <f t="shared" si="0"/>
        <v>0</v>
      </c>
      <c r="AZ11" s="356">
        <f t="shared" si="1"/>
        <v>0</v>
      </c>
      <c r="BA11" s="356">
        <f t="shared" si="2"/>
        <v>0</v>
      </c>
      <c r="BB11" s="356">
        <f t="shared" si="3"/>
        <v>0</v>
      </c>
      <c r="BC11" s="356">
        <f t="shared" si="4"/>
        <v>0</v>
      </c>
      <c r="BD11" s="356">
        <f t="shared" si="5"/>
        <v>0</v>
      </c>
      <c r="BE11" s="356">
        <f t="shared" si="6"/>
        <v>0</v>
      </c>
      <c r="BF11" s="356">
        <f t="shared" si="7"/>
        <v>0</v>
      </c>
      <c r="BG11" s="356">
        <f t="shared" si="8"/>
        <v>0</v>
      </c>
      <c r="BH11" s="356">
        <f t="shared" si="9"/>
        <v>0</v>
      </c>
      <c r="BI11" s="356">
        <f t="shared" si="10"/>
        <v>0</v>
      </c>
      <c r="BJ11" s="356">
        <f t="shared" si="11"/>
        <v>0</v>
      </c>
      <c r="BK11" s="356">
        <f t="shared" si="12"/>
        <v>0</v>
      </c>
      <c r="BL11" s="356">
        <f t="shared" si="13"/>
        <v>0</v>
      </c>
      <c r="BM11" s="356">
        <f t="shared" si="14"/>
        <v>0</v>
      </c>
      <c r="BN11" s="356">
        <f t="shared" si="15"/>
        <v>0</v>
      </c>
      <c r="BO11" s="356">
        <f t="shared" si="16"/>
        <v>0</v>
      </c>
      <c r="BP11" s="356">
        <f t="shared" si="17"/>
        <v>0</v>
      </c>
    </row>
    <row r="12" spans="2:72" ht="50.25" customHeight="1" x14ac:dyDescent="0.25">
      <c r="B12" s="567"/>
      <c r="C12" s="571" t="s">
        <v>343</v>
      </c>
      <c r="D12" s="572"/>
      <c r="E12" s="468"/>
      <c r="F12" s="322"/>
      <c r="G12" s="323"/>
      <c r="H12" s="322"/>
      <c r="J12" s="357"/>
      <c r="K12" s="322"/>
      <c r="L12" s="323"/>
      <c r="M12" s="322"/>
      <c r="O12" s="357"/>
      <c r="P12" s="322"/>
      <c r="Q12" s="323"/>
      <c r="R12" s="322"/>
      <c r="T12" s="357"/>
      <c r="U12" s="322"/>
      <c r="V12" s="323"/>
      <c r="W12" s="322"/>
      <c r="Y12" s="357"/>
      <c r="Z12" s="322"/>
      <c r="AA12" s="323"/>
      <c r="AB12" s="322"/>
      <c r="AD12" s="357"/>
      <c r="AE12" s="322"/>
      <c r="AF12" s="323"/>
      <c r="AG12" s="322"/>
      <c r="AI12" s="357"/>
      <c r="AJ12" s="322"/>
      <c r="AK12" s="323"/>
      <c r="AL12" s="322"/>
      <c r="AN12" s="357"/>
      <c r="AO12" s="322"/>
      <c r="AP12" s="323"/>
      <c r="AQ12" s="322"/>
      <c r="AS12" s="357"/>
      <c r="AT12" s="322"/>
      <c r="AU12" s="323"/>
      <c r="AV12" s="322"/>
      <c r="AY12" s="356">
        <f t="shared" si="0"/>
        <v>0</v>
      </c>
      <c r="AZ12" s="356">
        <f t="shared" si="1"/>
        <v>0</v>
      </c>
      <c r="BA12" s="356">
        <f t="shared" si="2"/>
        <v>0</v>
      </c>
      <c r="BB12" s="356">
        <f t="shared" si="3"/>
        <v>0</v>
      </c>
      <c r="BC12" s="356">
        <f t="shared" si="4"/>
        <v>0</v>
      </c>
      <c r="BD12" s="356">
        <f t="shared" si="5"/>
        <v>0</v>
      </c>
      <c r="BE12" s="356">
        <f t="shared" si="6"/>
        <v>0</v>
      </c>
      <c r="BF12" s="356">
        <f t="shared" si="7"/>
        <v>0</v>
      </c>
      <c r="BG12" s="356">
        <f t="shared" si="8"/>
        <v>0</v>
      </c>
      <c r="BH12" s="356">
        <f t="shared" si="9"/>
        <v>0</v>
      </c>
      <c r="BI12" s="356">
        <f t="shared" si="10"/>
        <v>0</v>
      </c>
      <c r="BJ12" s="356">
        <f t="shared" si="11"/>
        <v>0</v>
      </c>
      <c r="BK12" s="356">
        <f t="shared" si="12"/>
        <v>0</v>
      </c>
      <c r="BL12" s="356">
        <f t="shared" si="13"/>
        <v>0</v>
      </c>
      <c r="BM12" s="356">
        <f t="shared" si="14"/>
        <v>0</v>
      </c>
      <c r="BN12" s="356">
        <f t="shared" si="15"/>
        <v>0</v>
      </c>
      <c r="BO12" s="356">
        <f t="shared" si="16"/>
        <v>0</v>
      </c>
      <c r="BP12" s="356">
        <f t="shared" si="17"/>
        <v>0</v>
      </c>
    </row>
    <row r="13" spans="2:72" ht="50.25" customHeight="1" x14ac:dyDescent="0.25">
      <c r="B13" s="567"/>
      <c r="C13" s="571" t="s">
        <v>344</v>
      </c>
      <c r="D13" s="572"/>
      <c r="E13" s="468"/>
      <c r="F13" s="322"/>
      <c r="G13" s="323"/>
      <c r="H13" s="322"/>
      <c r="J13" s="357"/>
      <c r="K13" s="322"/>
      <c r="L13" s="323"/>
      <c r="M13" s="322"/>
      <c r="O13" s="357"/>
      <c r="P13" s="322"/>
      <c r="Q13" s="323"/>
      <c r="R13" s="322"/>
      <c r="T13" s="357"/>
      <c r="U13" s="322"/>
      <c r="V13" s="323"/>
      <c r="W13" s="322"/>
      <c r="Y13" s="357"/>
      <c r="Z13" s="322"/>
      <c r="AA13" s="323"/>
      <c r="AB13" s="322"/>
      <c r="AD13" s="357"/>
      <c r="AE13" s="322"/>
      <c r="AF13" s="323"/>
      <c r="AG13" s="322"/>
      <c r="AI13" s="357"/>
      <c r="AJ13" s="322"/>
      <c r="AK13" s="323"/>
      <c r="AL13" s="322"/>
      <c r="AN13" s="357"/>
      <c r="AO13" s="322"/>
      <c r="AP13" s="323"/>
      <c r="AQ13" s="322"/>
      <c r="AS13" s="357"/>
      <c r="AT13" s="322"/>
      <c r="AU13" s="323"/>
      <c r="AV13" s="322"/>
      <c r="AY13" s="356">
        <f t="shared" si="0"/>
        <v>0</v>
      </c>
      <c r="AZ13" s="356">
        <f t="shared" si="1"/>
        <v>0</v>
      </c>
      <c r="BA13" s="356">
        <f t="shared" si="2"/>
        <v>0</v>
      </c>
      <c r="BB13" s="356">
        <f t="shared" si="3"/>
        <v>0</v>
      </c>
      <c r="BC13" s="356">
        <f t="shared" si="4"/>
        <v>0</v>
      </c>
      <c r="BD13" s="356">
        <f t="shared" si="5"/>
        <v>0</v>
      </c>
      <c r="BE13" s="356">
        <f t="shared" si="6"/>
        <v>0</v>
      </c>
      <c r="BF13" s="356">
        <f t="shared" si="7"/>
        <v>0</v>
      </c>
      <c r="BG13" s="356">
        <f t="shared" si="8"/>
        <v>0</v>
      </c>
      <c r="BH13" s="356">
        <f t="shared" si="9"/>
        <v>0</v>
      </c>
      <c r="BI13" s="356">
        <f t="shared" si="10"/>
        <v>0</v>
      </c>
      <c r="BJ13" s="356">
        <f t="shared" si="11"/>
        <v>0</v>
      </c>
      <c r="BK13" s="356">
        <f t="shared" si="12"/>
        <v>0</v>
      </c>
      <c r="BL13" s="356">
        <f t="shared" si="13"/>
        <v>0</v>
      </c>
      <c r="BM13" s="356">
        <f t="shared" si="14"/>
        <v>0</v>
      </c>
      <c r="BN13" s="356">
        <f t="shared" si="15"/>
        <v>0</v>
      </c>
      <c r="BO13" s="356">
        <f t="shared" si="16"/>
        <v>0</v>
      </c>
      <c r="BP13" s="356">
        <f t="shared" si="17"/>
        <v>0</v>
      </c>
    </row>
    <row r="14" spans="2:72" ht="50.25" customHeight="1" x14ac:dyDescent="0.25">
      <c r="B14" s="567"/>
      <c r="C14" s="571" t="s">
        <v>345</v>
      </c>
      <c r="D14" s="572"/>
      <c r="E14" s="468"/>
      <c r="F14" s="322"/>
      <c r="G14" s="323"/>
      <c r="H14" s="322"/>
      <c r="J14" s="357"/>
      <c r="K14" s="322"/>
      <c r="L14" s="323"/>
      <c r="M14" s="322"/>
      <c r="O14" s="357"/>
      <c r="P14" s="322"/>
      <c r="Q14" s="323"/>
      <c r="R14" s="322"/>
      <c r="T14" s="357"/>
      <c r="U14" s="322"/>
      <c r="V14" s="323"/>
      <c r="W14" s="322"/>
      <c r="Y14" s="357"/>
      <c r="Z14" s="322"/>
      <c r="AA14" s="323"/>
      <c r="AB14" s="322"/>
      <c r="AD14" s="357"/>
      <c r="AE14" s="322"/>
      <c r="AF14" s="323"/>
      <c r="AG14" s="322"/>
      <c r="AI14" s="357"/>
      <c r="AJ14" s="322"/>
      <c r="AK14" s="323"/>
      <c r="AL14" s="322"/>
      <c r="AN14" s="357"/>
      <c r="AO14" s="322"/>
      <c r="AP14" s="323"/>
      <c r="AQ14" s="322"/>
      <c r="AS14" s="357"/>
      <c r="AT14" s="322"/>
      <c r="AU14" s="323"/>
      <c r="AV14" s="322"/>
      <c r="AY14" s="356">
        <f t="shared" si="0"/>
        <v>0</v>
      </c>
      <c r="AZ14" s="356">
        <f t="shared" si="1"/>
        <v>0</v>
      </c>
      <c r="BA14" s="356">
        <f t="shared" si="2"/>
        <v>0</v>
      </c>
      <c r="BB14" s="356">
        <f t="shared" si="3"/>
        <v>0</v>
      </c>
      <c r="BC14" s="356">
        <f t="shared" si="4"/>
        <v>0</v>
      </c>
      <c r="BD14" s="356">
        <f t="shared" si="5"/>
        <v>0</v>
      </c>
      <c r="BE14" s="356">
        <f t="shared" si="6"/>
        <v>0</v>
      </c>
      <c r="BF14" s="356">
        <f t="shared" si="7"/>
        <v>0</v>
      </c>
      <c r="BG14" s="356">
        <f t="shared" si="8"/>
        <v>0</v>
      </c>
      <c r="BH14" s="356">
        <f t="shared" si="9"/>
        <v>0</v>
      </c>
      <c r="BI14" s="356">
        <f t="shared" si="10"/>
        <v>0</v>
      </c>
      <c r="BJ14" s="356">
        <f t="shared" si="11"/>
        <v>0</v>
      </c>
      <c r="BK14" s="356">
        <f t="shared" si="12"/>
        <v>0</v>
      </c>
      <c r="BL14" s="356">
        <f t="shared" si="13"/>
        <v>0</v>
      </c>
      <c r="BM14" s="356">
        <f t="shared" si="14"/>
        <v>0</v>
      </c>
      <c r="BN14" s="356">
        <f t="shared" si="15"/>
        <v>0</v>
      </c>
      <c r="BO14" s="356">
        <f t="shared" si="16"/>
        <v>0</v>
      </c>
      <c r="BP14" s="356">
        <f t="shared" si="17"/>
        <v>0</v>
      </c>
    </row>
    <row r="15" spans="2:72" ht="50.25" customHeight="1" x14ac:dyDescent="0.25">
      <c r="B15" s="567"/>
      <c r="C15" s="571" t="s">
        <v>346</v>
      </c>
      <c r="D15" s="572"/>
      <c r="E15" s="468"/>
      <c r="F15" s="322"/>
      <c r="G15" s="323"/>
      <c r="H15" s="322"/>
      <c r="J15" s="357"/>
      <c r="K15" s="322"/>
      <c r="L15" s="323"/>
      <c r="M15" s="322"/>
      <c r="O15" s="357"/>
      <c r="P15" s="322"/>
      <c r="Q15" s="323"/>
      <c r="R15" s="322"/>
      <c r="T15" s="357"/>
      <c r="U15" s="322"/>
      <c r="V15" s="323"/>
      <c r="W15" s="322"/>
      <c r="Y15" s="357"/>
      <c r="Z15" s="322"/>
      <c r="AA15" s="323"/>
      <c r="AB15" s="322"/>
      <c r="AD15" s="357"/>
      <c r="AE15" s="322"/>
      <c r="AF15" s="323"/>
      <c r="AG15" s="322"/>
      <c r="AI15" s="357"/>
      <c r="AJ15" s="322"/>
      <c r="AK15" s="323"/>
      <c r="AL15" s="322"/>
      <c r="AN15" s="357"/>
      <c r="AO15" s="322"/>
      <c r="AP15" s="323"/>
      <c r="AQ15" s="322"/>
      <c r="AS15" s="357"/>
      <c r="AT15" s="322"/>
      <c r="AU15" s="323"/>
      <c r="AV15" s="322"/>
      <c r="AY15" s="356">
        <f t="shared" si="0"/>
        <v>0</v>
      </c>
      <c r="AZ15" s="356">
        <f t="shared" si="1"/>
        <v>0</v>
      </c>
      <c r="BA15" s="356">
        <f t="shared" si="2"/>
        <v>0</v>
      </c>
      <c r="BB15" s="356">
        <f t="shared" si="3"/>
        <v>0</v>
      </c>
      <c r="BC15" s="356">
        <f t="shared" si="4"/>
        <v>0</v>
      </c>
      <c r="BD15" s="356">
        <f t="shared" si="5"/>
        <v>0</v>
      </c>
      <c r="BE15" s="356">
        <f t="shared" si="6"/>
        <v>0</v>
      </c>
      <c r="BF15" s="356">
        <f t="shared" si="7"/>
        <v>0</v>
      </c>
      <c r="BG15" s="356">
        <f t="shared" si="8"/>
        <v>0</v>
      </c>
      <c r="BH15" s="356">
        <f t="shared" si="9"/>
        <v>0</v>
      </c>
      <c r="BI15" s="356">
        <f t="shared" si="10"/>
        <v>0</v>
      </c>
      <c r="BJ15" s="356">
        <f t="shared" si="11"/>
        <v>0</v>
      </c>
      <c r="BK15" s="356">
        <f t="shared" si="12"/>
        <v>0</v>
      </c>
      <c r="BL15" s="356">
        <f t="shared" si="13"/>
        <v>0</v>
      </c>
      <c r="BM15" s="356">
        <f t="shared" si="14"/>
        <v>0</v>
      </c>
      <c r="BN15" s="356">
        <f t="shared" si="15"/>
        <v>0</v>
      </c>
      <c r="BO15" s="356">
        <f t="shared" si="16"/>
        <v>0</v>
      </c>
      <c r="BP15" s="356">
        <f t="shared" si="17"/>
        <v>0</v>
      </c>
    </row>
    <row r="16" spans="2:72" ht="50.25" customHeight="1" x14ac:dyDescent="0.25">
      <c r="B16" s="567"/>
      <c r="C16" s="571" t="s">
        <v>347</v>
      </c>
      <c r="D16" s="572"/>
      <c r="E16" s="468"/>
      <c r="F16" s="322"/>
      <c r="G16" s="323"/>
      <c r="H16" s="322"/>
      <c r="J16" s="357"/>
      <c r="K16" s="322"/>
      <c r="L16" s="323"/>
      <c r="M16" s="322"/>
      <c r="N16" s="25"/>
      <c r="O16" s="357"/>
      <c r="P16" s="322"/>
      <c r="Q16" s="323"/>
      <c r="R16" s="322"/>
      <c r="S16" s="25"/>
      <c r="T16" s="357"/>
      <c r="U16" s="322"/>
      <c r="V16" s="323"/>
      <c r="W16" s="322"/>
      <c r="Y16" s="357"/>
      <c r="Z16" s="322"/>
      <c r="AA16" s="323"/>
      <c r="AB16" s="322"/>
      <c r="AD16" s="357"/>
      <c r="AE16" s="322"/>
      <c r="AF16" s="323"/>
      <c r="AG16" s="322"/>
      <c r="AI16" s="357"/>
      <c r="AJ16" s="322"/>
      <c r="AK16" s="323"/>
      <c r="AL16" s="322"/>
      <c r="AN16" s="357"/>
      <c r="AO16" s="322"/>
      <c r="AP16" s="323"/>
      <c r="AQ16" s="322"/>
      <c r="AS16" s="357"/>
      <c r="AT16" s="322"/>
      <c r="AU16" s="323"/>
      <c r="AV16" s="322"/>
      <c r="AY16" s="356">
        <f t="shared" si="0"/>
        <v>0</v>
      </c>
      <c r="AZ16" s="356">
        <f t="shared" si="1"/>
        <v>0</v>
      </c>
      <c r="BA16" s="356">
        <f t="shared" si="2"/>
        <v>0</v>
      </c>
      <c r="BB16" s="356">
        <f t="shared" si="3"/>
        <v>0</v>
      </c>
      <c r="BC16" s="356">
        <f t="shared" si="4"/>
        <v>0</v>
      </c>
      <c r="BD16" s="356">
        <f t="shared" si="5"/>
        <v>0</v>
      </c>
      <c r="BE16" s="356">
        <f t="shared" si="6"/>
        <v>0</v>
      </c>
      <c r="BF16" s="356">
        <f t="shared" si="7"/>
        <v>0</v>
      </c>
      <c r="BG16" s="356">
        <f t="shared" si="8"/>
        <v>0</v>
      </c>
      <c r="BH16" s="356">
        <f t="shared" si="9"/>
        <v>0</v>
      </c>
      <c r="BI16" s="356">
        <f t="shared" si="10"/>
        <v>0</v>
      </c>
      <c r="BJ16" s="356">
        <f t="shared" si="11"/>
        <v>0</v>
      </c>
      <c r="BK16" s="356">
        <f t="shared" si="12"/>
        <v>0</v>
      </c>
      <c r="BL16" s="356">
        <f t="shared" si="13"/>
        <v>0</v>
      </c>
      <c r="BM16" s="356">
        <f t="shared" si="14"/>
        <v>0</v>
      </c>
      <c r="BN16" s="356">
        <f t="shared" si="15"/>
        <v>0</v>
      </c>
      <c r="BO16" s="356">
        <f t="shared" si="16"/>
        <v>0</v>
      </c>
      <c r="BP16" s="356">
        <f t="shared" si="17"/>
        <v>0</v>
      </c>
    </row>
    <row r="17" spans="2:68" ht="50.25" customHeight="1" x14ac:dyDescent="0.25">
      <c r="B17" s="567"/>
      <c r="C17" s="571" t="s">
        <v>348</v>
      </c>
      <c r="D17" s="572"/>
      <c r="E17" s="468"/>
      <c r="F17" s="322"/>
      <c r="G17" s="323"/>
      <c r="H17" s="322"/>
      <c r="J17" s="357"/>
      <c r="K17" s="322"/>
      <c r="L17" s="323"/>
      <c r="M17" s="322"/>
      <c r="N17" s="25"/>
      <c r="O17" s="357"/>
      <c r="P17" s="322"/>
      <c r="Q17" s="323"/>
      <c r="R17" s="322"/>
      <c r="S17" s="25"/>
      <c r="T17" s="357"/>
      <c r="U17" s="322"/>
      <c r="V17" s="323"/>
      <c r="W17" s="322"/>
      <c r="Y17" s="357"/>
      <c r="Z17" s="322"/>
      <c r="AA17" s="323"/>
      <c r="AB17" s="322"/>
      <c r="AD17" s="357"/>
      <c r="AE17" s="322"/>
      <c r="AF17" s="323"/>
      <c r="AG17" s="322"/>
      <c r="AI17" s="357"/>
      <c r="AJ17" s="322"/>
      <c r="AK17" s="323"/>
      <c r="AL17" s="322"/>
      <c r="AN17" s="357"/>
      <c r="AO17" s="322"/>
      <c r="AP17" s="323"/>
      <c r="AQ17" s="322"/>
      <c r="AS17" s="357"/>
      <c r="AT17" s="322"/>
      <c r="AU17" s="323"/>
      <c r="AV17" s="322"/>
      <c r="AY17" s="356">
        <f t="shared" si="0"/>
        <v>0</v>
      </c>
      <c r="AZ17" s="356">
        <f t="shared" si="1"/>
        <v>0</v>
      </c>
      <c r="BA17" s="356">
        <f t="shared" si="2"/>
        <v>0</v>
      </c>
      <c r="BB17" s="356">
        <f t="shared" si="3"/>
        <v>0</v>
      </c>
      <c r="BC17" s="356">
        <f t="shared" si="4"/>
        <v>0</v>
      </c>
      <c r="BD17" s="356">
        <f t="shared" si="5"/>
        <v>0</v>
      </c>
      <c r="BE17" s="356">
        <f t="shared" si="6"/>
        <v>0</v>
      </c>
      <c r="BF17" s="356">
        <f t="shared" si="7"/>
        <v>0</v>
      </c>
      <c r="BG17" s="356">
        <f t="shared" si="8"/>
        <v>0</v>
      </c>
      <c r="BH17" s="356">
        <f t="shared" si="9"/>
        <v>0</v>
      </c>
      <c r="BI17" s="356">
        <f t="shared" si="10"/>
        <v>0</v>
      </c>
      <c r="BJ17" s="356">
        <f t="shared" si="11"/>
        <v>0</v>
      </c>
      <c r="BK17" s="356">
        <f t="shared" si="12"/>
        <v>0</v>
      </c>
      <c r="BL17" s="356">
        <f t="shared" si="13"/>
        <v>0</v>
      </c>
      <c r="BM17" s="356">
        <f t="shared" si="14"/>
        <v>0</v>
      </c>
      <c r="BN17" s="356">
        <f t="shared" si="15"/>
        <v>0</v>
      </c>
      <c r="BO17" s="356">
        <f t="shared" si="16"/>
        <v>0</v>
      </c>
      <c r="BP17" s="356">
        <f t="shared" si="17"/>
        <v>0</v>
      </c>
    </row>
    <row r="18" spans="2:68" ht="45.65" customHeight="1" x14ac:dyDescent="0.25">
      <c r="B18" s="567"/>
      <c r="C18" s="576" t="s">
        <v>349</v>
      </c>
      <c r="D18" s="576"/>
      <c r="E18" s="583"/>
      <c r="F18" s="581"/>
      <c r="G18" s="577"/>
      <c r="H18" s="577"/>
      <c r="J18" s="579"/>
      <c r="K18" s="581"/>
      <c r="L18" s="577"/>
      <c r="M18" s="577"/>
      <c r="O18" s="579"/>
      <c r="P18" s="581"/>
      <c r="Q18" s="577"/>
      <c r="R18" s="577"/>
      <c r="T18" s="579"/>
      <c r="U18" s="581"/>
      <c r="V18" s="577"/>
      <c r="W18" s="577"/>
      <c r="Y18" s="579"/>
      <c r="Z18" s="581"/>
      <c r="AA18" s="577"/>
      <c r="AB18" s="577"/>
      <c r="AD18" s="579"/>
      <c r="AE18" s="581"/>
      <c r="AF18" s="577"/>
      <c r="AG18" s="577"/>
      <c r="AI18" s="579"/>
      <c r="AJ18" s="581"/>
      <c r="AK18" s="577"/>
      <c r="AL18" s="577"/>
      <c r="AN18" s="579"/>
      <c r="AO18" s="581"/>
      <c r="AP18" s="577"/>
      <c r="AQ18" s="577"/>
      <c r="AS18" s="579"/>
      <c r="AT18" s="581"/>
      <c r="AU18" s="577"/>
      <c r="AV18" s="577"/>
      <c r="AY18" s="356">
        <f t="shared" si="0"/>
        <v>0</v>
      </c>
      <c r="AZ18" s="356">
        <f t="shared" si="1"/>
        <v>0</v>
      </c>
      <c r="BA18" s="356">
        <f t="shared" si="2"/>
        <v>0</v>
      </c>
      <c r="BB18" s="356">
        <f t="shared" si="3"/>
        <v>0</v>
      </c>
      <c r="BC18" s="356">
        <f t="shared" si="4"/>
        <v>0</v>
      </c>
      <c r="BD18" s="356">
        <f t="shared" si="5"/>
        <v>0</v>
      </c>
      <c r="BE18" s="356">
        <f t="shared" si="6"/>
        <v>0</v>
      </c>
      <c r="BF18" s="356">
        <f t="shared" si="7"/>
        <v>0</v>
      </c>
      <c r="BG18" s="356">
        <f t="shared" si="8"/>
        <v>0</v>
      </c>
      <c r="BH18" s="356">
        <f t="shared" si="9"/>
        <v>0</v>
      </c>
      <c r="BI18" s="356">
        <f t="shared" si="10"/>
        <v>0</v>
      </c>
      <c r="BJ18" s="356">
        <f t="shared" si="11"/>
        <v>0</v>
      </c>
      <c r="BK18" s="356">
        <f t="shared" si="12"/>
        <v>0</v>
      </c>
      <c r="BL18" s="356">
        <f t="shared" si="13"/>
        <v>0</v>
      </c>
      <c r="BM18" s="356">
        <f t="shared" si="14"/>
        <v>0</v>
      </c>
      <c r="BN18" s="356">
        <f t="shared" si="15"/>
        <v>0</v>
      </c>
      <c r="BO18" s="356">
        <f t="shared" si="16"/>
        <v>0</v>
      </c>
      <c r="BP18" s="356">
        <f t="shared" si="17"/>
        <v>0</v>
      </c>
    </row>
    <row r="19" spans="2:68" ht="12.75" customHeight="1" x14ac:dyDescent="0.25">
      <c r="B19" s="567"/>
      <c r="C19" s="587" t="s">
        <v>265</v>
      </c>
      <c r="D19" s="587"/>
      <c r="E19" s="584"/>
      <c r="F19" s="582"/>
      <c r="G19" s="578"/>
      <c r="H19" s="578"/>
      <c r="J19" s="580"/>
      <c r="K19" s="582"/>
      <c r="L19" s="578"/>
      <c r="M19" s="578"/>
      <c r="O19" s="580"/>
      <c r="P19" s="582"/>
      <c r="Q19" s="578"/>
      <c r="R19" s="578"/>
      <c r="T19" s="580"/>
      <c r="U19" s="582"/>
      <c r="V19" s="578"/>
      <c r="W19" s="578"/>
      <c r="Y19" s="580"/>
      <c r="Z19" s="582"/>
      <c r="AA19" s="578"/>
      <c r="AB19" s="578"/>
      <c r="AD19" s="580"/>
      <c r="AE19" s="582"/>
      <c r="AF19" s="578"/>
      <c r="AG19" s="578"/>
      <c r="AI19" s="580"/>
      <c r="AJ19" s="582"/>
      <c r="AK19" s="578"/>
      <c r="AL19" s="578"/>
      <c r="AN19" s="580"/>
      <c r="AO19" s="582"/>
      <c r="AP19" s="578"/>
      <c r="AQ19" s="578"/>
      <c r="AS19" s="580"/>
      <c r="AT19" s="582"/>
      <c r="AU19" s="578"/>
      <c r="AV19" s="578"/>
      <c r="AY19" s="356">
        <f t="shared" si="0"/>
        <v>0</v>
      </c>
      <c r="AZ19" s="356">
        <f t="shared" si="1"/>
        <v>0</v>
      </c>
      <c r="BA19" s="356">
        <f t="shared" si="2"/>
        <v>0</v>
      </c>
      <c r="BB19" s="356">
        <f t="shared" si="3"/>
        <v>0</v>
      </c>
      <c r="BC19" s="356">
        <f t="shared" si="4"/>
        <v>0</v>
      </c>
      <c r="BD19" s="356">
        <f t="shared" si="5"/>
        <v>0</v>
      </c>
      <c r="BE19" s="356">
        <f t="shared" si="6"/>
        <v>0</v>
      </c>
      <c r="BF19" s="356">
        <f t="shared" si="7"/>
        <v>0</v>
      </c>
      <c r="BG19" s="356">
        <f t="shared" si="8"/>
        <v>0</v>
      </c>
      <c r="BH19" s="356">
        <f t="shared" si="9"/>
        <v>0</v>
      </c>
      <c r="BI19" s="356">
        <f t="shared" si="10"/>
        <v>0</v>
      </c>
      <c r="BJ19" s="356">
        <f t="shared" si="11"/>
        <v>0</v>
      </c>
      <c r="BK19" s="356">
        <f t="shared" si="12"/>
        <v>0</v>
      </c>
      <c r="BL19" s="356">
        <f t="shared" si="13"/>
        <v>0</v>
      </c>
      <c r="BM19" s="356">
        <f t="shared" si="14"/>
        <v>0</v>
      </c>
      <c r="BN19" s="356">
        <f t="shared" si="15"/>
        <v>0</v>
      </c>
      <c r="BO19" s="356">
        <f t="shared" si="16"/>
        <v>0</v>
      </c>
      <c r="BP19" s="356">
        <f t="shared" si="17"/>
        <v>0</v>
      </c>
    </row>
    <row r="20" spans="2:68" ht="69.650000000000006" customHeight="1" thickBot="1" x14ac:dyDescent="0.3">
      <c r="B20" s="568"/>
      <c r="C20" s="588" t="s">
        <v>350</v>
      </c>
      <c r="D20" s="589"/>
      <c r="E20" s="469"/>
      <c r="F20" s="325"/>
      <c r="G20" s="326"/>
      <c r="H20" s="326"/>
      <c r="J20" s="324"/>
      <c r="K20" s="325"/>
      <c r="L20" s="326"/>
      <c r="M20" s="326"/>
      <c r="O20" s="324"/>
      <c r="P20" s="325"/>
      <c r="Q20" s="326"/>
      <c r="R20" s="326"/>
      <c r="T20" s="324"/>
      <c r="U20" s="325"/>
      <c r="V20" s="326"/>
      <c r="W20" s="326"/>
      <c r="Y20" s="324"/>
      <c r="Z20" s="325"/>
      <c r="AA20" s="326"/>
      <c r="AB20" s="326"/>
      <c r="AD20" s="324"/>
      <c r="AE20" s="325"/>
      <c r="AF20" s="326"/>
      <c r="AG20" s="326"/>
      <c r="AI20" s="324"/>
      <c r="AJ20" s="325"/>
      <c r="AK20" s="326"/>
      <c r="AL20" s="326"/>
      <c r="AN20" s="324"/>
      <c r="AO20" s="325"/>
      <c r="AP20" s="326"/>
      <c r="AQ20" s="326"/>
      <c r="AS20" s="324"/>
      <c r="AT20" s="325"/>
      <c r="AU20" s="326"/>
      <c r="AV20" s="326"/>
      <c r="AY20" s="356">
        <f t="shared" si="0"/>
        <v>0</v>
      </c>
      <c r="AZ20" s="356">
        <f t="shared" si="1"/>
        <v>0</v>
      </c>
      <c r="BA20" s="356">
        <f t="shared" si="2"/>
        <v>0</v>
      </c>
      <c r="BB20" s="356">
        <f t="shared" si="3"/>
        <v>0</v>
      </c>
      <c r="BC20" s="356">
        <f t="shared" si="4"/>
        <v>0</v>
      </c>
      <c r="BD20" s="356">
        <f t="shared" si="5"/>
        <v>0</v>
      </c>
      <c r="BE20" s="356">
        <f t="shared" si="6"/>
        <v>0</v>
      </c>
      <c r="BF20" s="356">
        <f t="shared" si="7"/>
        <v>0</v>
      </c>
      <c r="BG20" s="356">
        <f t="shared" si="8"/>
        <v>0</v>
      </c>
      <c r="BH20" s="356">
        <f t="shared" si="9"/>
        <v>0</v>
      </c>
      <c r="BI20" s="356">
        <f t="shared" si="10"/>
        <v>0</v>
      </c>
      <c r="BJ20" s="356">
        <f t="shared" si="11"/>
        <v>0</v>
      </c>
      <c r="BK20" s="356">
        <f t="shared" si="12"/>
        <v>0</v>
      </c>
      <c r="BL20" s="356">
        <f t="shared" si="13"/>
        <v>0</v>
      </c>
      <c r="BM20" s="356">
        <f t="shared" si="14"/>
        <v>0</v>
      </c>
      <c r="BN20" s="356">
        <f t="shared" si="15"/>
        <v>0</v>
      </c>
      <c r="BO20" s="356">
        <f t="shared" si="16"/>
        <v>0</v>
      </c>
      <c r="BP20" s="356">
        <f t="shared" si="17"/>
        <v>0</v>
      </c>
    </row>
    <row r="21" spans="2:68" ht="50.25" customHeight="1" x14ac:dyDescent="0.25">
      <c r="B21" s="566" t="s">
        <v>227</v>
      </c>
      <c r="C21" s="591" t="s">
        <v>351</v>
      </c>
      <c r="D21" s="570"/>
      <c r="E21" s="468"/>
      <c r="F21" s="327"/>
      <c r="G21" s="358"/>
      <c r="H21" s="358"/>
      <c r="J21" s="357"/>
      <c r="K21" s="327"/>
      <c r="L21" s="358"/>
      <c r="M21" s="358"/>
      <c r="O21" s="357"/>
      <c r="P21" s="327"/>
      <c r="Q21" s="358"/>
      <c r="R21" s="358"/>
      <c r="T21" s="357"/>
      <c r="U21" s="327"/>
      <c r="V21" s="358"/>
      <c r="W21" s="358"/>
      <c r="Y21" s="357"/>
      <c r="Z21" s="327"/>
      <c r="AA21" s="358"/>
      <c r="AB21" s="358"/>
      <c r="AD21" s="357"/>
      <c r="AE21" s="327"/>
      <c r="AF21" s="358"/>
      <c r="AG21" s="358"/>
      <c r="AI21" s="357"/>
      <c r="AJ21" s="327"/>
      <c r="AK21" s="358"/>
      <c r="AL21" s="358"/>
      <c r="AN21" s="357"/>
      <c r="AO21" s="327"/>
      <c r="AP21" s="358"/>
      <c r="AQ21" s="358"/>
      <c r="AS21" s="357"/>
      <c r="AT21" s="327"/>
      <c r="AU21" s="358"/>
      <c r="AV21" s="358"/>
      <c r="AY21" s="356">
        <f t="shared" si="0"/>
        <v>0</v>
      </c>
      <c r="AZ21" s="356">
        <f t="shared" si="1"/>
        <v>0</v>
      </c>
      <c r="BA21" s="356">
        <f t="shared" si="2"/>
        <v>0</v>
      </c>
      <c r="BB21" s="356">
        <f t="shared" si="3"/>
        <v>0</v>
      </c>
      <c r="BC21" s="356">
        <f t="shared" si="4"/>
        <v>0</v>
      </c>
      <c r="BD21" s="356">
        <f t="shared" si="5"/>
        <v>0</v>
      </c>
      <c r="BE21" s="356">
        <f t="shared" si="6"/>
        <v>0</v>
      </c>
      <c r="BF21" s="356">
        <f t="shared" si="7"/>
        <v>0</v>
      </c>
      <c r="BG21" s="356">
        <f t="shared" si="8"/>
        <v>0</v>
      </c>
      <c r="BH21" s="356">
        <f t="shared" si="9"/>
        <v>0</v>
      </c>
      <c r="BI21" s="356">
        <f t="shared" si="10"/>
        <v>0</v>
      </c>
      <c r="BJ21" s="356">
        <f t="shared" si="11"/>
        <v>0</v>
      </c>
      <c r="BK21" s="356">
        <f t="shared" si="12"/>
        <v>0</v>
      </c>
      <c r="BL21" s="356">
        <f t="shared" si="13"/>
        <v>0</v>
      </c>
      <c r="BM21" s="356">
        <f t="shared" si="14"/>
        <v>0</v>
      </c>
      <c r="BN21" s="356">
        <f t="shared" si="15"/>
        <v>0</v>
      </c>
      <c r="BO21" s="356">
        <f t="shared" si="16"/>
        <v>0</v>
      </c>
      <c r="BP21" s="356">
        <f t="shared" si="17"/>
        <v>0</v>
      </c>
    </row>
    <row r="22" spans="2:68" ht="50.25" customHeight="1" x14ac:dyDescent="0.25">
      <c r="B22" s="567"/>
      <c r="C22" s="592" t="s">
        <v>352</v>
      </c>
      <c r="D22" s="593"/>
      <c r="E22" s="468"/>
      <c r="F22" s="328"/>
      <c r="G22" s="323"/>
      <c r="H22" s="323"/>
      <c r="J22" s="357"/>
      <c r="K22" s="328"/>
      <c r="L22" s="323"/>
      <c r="M22" s="323"/>
      <c r="O22" s="357"/>
      <c r="P22" s="328"/>
      <c r="Q22" s="323"/>
      <c r="R22" s="323"/>
      <c r="T22" s="357"/>
      <c r="U22" s="328"/>
      <c r="V22" s="323"/>
      <c r="W22" s="323"/>
      <c r="Y22" s="357"/>
      <c r="Z22" s="328"/>
      <c r="AA22" s="323"/>
      <c r="AB22" s="323"/>
      <c r="AD22" s="357"/>
      <c r="AE22" s="328"/>
      <c r="AF22" s="323"/>
      <c r="AG22" s="323"/>
      <c r="AI22" s="357"/>
      <c r="AJ22" s="328"/>
      <c r="AK22" s="323"/>
      <c r="AL22" s="323"/>
      <c r="AN22" s="357"/>
      <c r="AO22" s="328"/>
      <c r="AP22" s="323"/>
      <c r="AQ22" s="323"/>
      <c r="AS22" s="357"/>
      <c r="AT22" s="328"/>
      <c r="AU22" s="323"/>
      <c r="AV22" s="323"/>
      <c r="AY22" s="356">
        <f t="shared" si="0"/>
        <v>0</v>
      </c>
      <c r="AZ22" s="356">
        <f t="shared" si="1"/>
        <v>0</v>
      </c>
      <c r="BA22" s="356">
        <f t="shared" si="2"/>
        <v>0</v>
      </c>
      <c r="BB22" s="356">
        <f t="shared" si="3"/>
        <v>0</v>
      </c>
      <c r="BC22" s="356">
        <f t="shared" si="4"/>
        <v>0</v>
      </c>
      <c r="BD22" s="356">
        <f t="shared" si="5"/>
        <v>0</v>
      </c>
      <c r="BE22" s="356">
        <f t="shared" si="6"/>
        <v>0</v>
      </c>
      <c r="BF22" s="356">
        <f t="shared" si="7"/>
        <v>0</v>
      </c>
      <c r="BG22" s="356">
        <f t="shared" si="8"/>
        <v>0</v>
      </c>
      <c r="BH22" s="356">
        <f t="shared" si="9"/>
        <v>0</v>
      </c>
      <c r="BI22" s="356">
        <f t="shared" si="10"/>
        <v>0</v>
      </c>
      <c r="BJ22" s="356">
        <f t="shared" si="11"/>
        <v>0</v>
      </c>
      <c r="BK22" s="356">
        <f t="shared" si="12"/>
        <v>0</v>
      </c>
      <c r="BL22" s="356">
        <f t="shared" si="13"/>
        <v>0</v>
      </c>
      <c r="BM22" s="356">
        <f t="shared" si="14"/>
        <v>0</v>
      </c>
      <c r="BN22" s="356">
        <f t="shared" si="15"/>
        <v>0</v>
      </c>
      <c r="BO22" s="356">
        <f t="shared" si="16"/>
        <v>0</v>
      </c>
      <c r="BP22" s="356">
        <f t="shared" si="17"/>
        <v>0</v>
      </c>
    </row>
    <row r="23" spans="2:68" ht="50.25" customHeight="1" x14ac:dyDescent="0.25">
      <c r="B23" s="590"/>
      <c r="C23" s="594" t="s">
        <v>353</v>
      </c>
      <c r="D23" s="572"/>
      <c r="E23" s="470"/>
      <c r="F23" s="329"/>
      <c r="G23" s="358"/>
      <c r="H23" s="358"/>
      <c r="J23" s="313"/>
      <c r="K23" s="329"/>
      <c r="L23" s="358"/>
      <c r="M23" s="358"/>
      <c r="O23" s="313"/>
      <c r="P23" s="329"/>
      <c r="Q23" s="358"/>
      <c r="R23" s="358"/>
      <c r="T23" s="313"/>
      <c r="U23" s="329"/>
      <c r="V23" s="358"/>
      <c r="W23" s="358"/>
      <c r="Y23" s="313"/>
      <c r="Z23" s="329"/>
      <c r="AA23" s="358"/>
      <c r="AB23" s="358"/>
      <c r="AD23" s="313"/>
      <c r="AE23" s="329"/>
      <c r="AF23" s="358"/>
      <c r="AG23" s="358"/>
      <c r="AI23" s="313"/>
      <c r="AJ23" s="329"/>
      <c r="AK23" s="358"/>
      <c r="AL23" s="358"/>
      <c r="AN23" s="313"/>
      <c r="AO23" s="329"/>
      <c r="AP23" s="358"/>
      <c r="AQ23" s="358"/>
      <c r="AS23" s="313"/>
      <c r="AT23" s="329"/>
      <c r="AU23" s="358"/>
      <c r="AV23" s="358"/>
      <c r="AY23" s="356">
        <f t="shared" si="0"/>
        <v>0</v>
      </c>
      <c r="AZ23" s="356">
        <f t="shared" si="1"/>
        <v>0</v>
      </c>
      <c r="BA23" s="356">
        <f t="shared" si="2"/>
        <v>0</v>
      </c>
      <c r="BB23" s="356">
        <f t="shared" si="3"/>
        <v>0</v>
      </c>
      <c r="BC23" s="356">
        <f t="shared" si="4"/>
        <v>0</v>
      </c>
      <c r="BD23" s="356">
        <f t="shared" si="5"/>
        <v>0</v>
      </c>
      <c r="BE23" s="356">
        <f t="shared" si="6"/>
        <v>0</v>
      </c>
      <c r="BF23" s="356">
        <f t="shared" si="7"/>
        <v>0</v>
      </c>
      <c r="BG23" s="356">
        <f t="shared" si="8"/>
        <v>0</v>
      </c>
      <c r="BH23" s="356">
        <f t="shared" si="9"/>
        <v>0</v>
      </c>
      <c r="BI23" s="356">
        <f t="shared" si="10"/>
        <v>0</v>
      </c>
      <c r="BJ23" s="356">
        <f t="shared" si="11"/>
        <v>0</v>
      </c>
      <c r="BK23" s="356">
        <f t="shared" si="12"/>
        <v>0</v>
      </c>
      <c r="BL23" s="356">
        <f t="shared" si="13"/>
        <v>0</v>
      </c>
      <c r="BM23" s="356">
        <f t="shared" si="14"/>
        <v>0</v>
      </c>
      <c r="BN23" s="356">
        <f t="shared" si="15"/>
        <v>0</v>
      </c>
      <c r="BO23" s="356">
        <f t="shared" si="16"/>
        <v>0</v>
      </c>
      <c r="BP23" s="356">
        <f t="shared" si="17"/>
        <v>0</v>
      </c>
    </row>
    <row r="24" spans="2:68" ht="50.25" customHeight="1" thickBot="1" x14ac:dyDescent="0.3">
      <c r="B24" s="568"/>
      <c r="C24" s="594" t="s">
        <v>354</v>
      </c>
      <c r="D24" s="572"/>
      <c r="E24" s="469"/>
      <c r="F24" s="330"/>
      <c r="G24" s="326"/>
      <c r="H24" s="326"/>
      <c r="J24" s="324"/>
      <c r="K24" s="330"/>
      <c r="L24" s="326"/>
      <c r="M24" s="326"/>
      <c r="O24" s="324"/>
      <c r="P24" s="330"/>
      <c r="Q24" s="326"/>
      <c r="R24" s="326"/>
      <c r="T24" s="324"/>
      <c r="U24" s="330"/>
      <c r="V24" s="326"/>
      <c r="W24" s="326"/>
      <c r="Y24" s="324"/>
      <c r="Z24" s="330"/>
      <c r="AA24" s="326"/>
      <c r="AB24" s="326"/>
      <c r="AD24" s="324"/>
      <c r="AE24" s="330"/>
      <c r="AF24" s="326"/>
      <c r="AG24" s="326"/>
      <c r="AI24" s="324"/>
      <c r="AJ24" s="330"/>
      <c r="AK24" s="326"/>
      <c r="AL24" s="326"/>
      <c r="AN24" s="324"/>
      <c r="AO24" s="330"/>
      <c r="AP24" s="326"/>
      <c r="AQ24" s="326"/>
      <c r="AS24" s="324"/>
      <c r="AT24" s="330"/>
      <c r="AU24" s="326"/>
      <c r="AV24" s="326"/>
      <c r="AY24" s="356">
        <f t="shared" si="0"/>
        <v>0</v>
      </c>
      <c r="AZ24" s="356">
        <f t="shared" si="1"/>
        <v>0</v>
      </c>
      <c r="BA24" s="356">
        <f t="shared" si="2"/>
        <v>0</v>
      </c>
      <c r="BB24" s="356">
        <f t="shared" si="3"/>
        <v>0</v>
      </c>
      <c r="BC24" s="356">
        <f t="shared" si="4"/>
        <v>0</v>
      </c>
      <c r="BD24" s="356">
        <f t="shared" si="5"/>
        <v>0</v>
      </c>
      <c r="BE24" s="356">
        <f t="shared" si="6"/>
        <v>0</v>
      </c>
      <c r="BF24" s="356">
        <f t="shared" si="7"/>
        <v>0</v>
      </c>
      <c r="BG24" s="356">
        <f t="shared" si="8"/>
        <v>0</v>
      </c>
      <c r="BH24" s="356">
        <f t="shared" si="9"/>
        <v>0</v>
      </c>
      <c r="BI24" s="356">
        <f t="shared" si="10"/>
        <v>0</v>
      </c>
      <c r="BJ24" s="356">
        <f t="shared" si="11"/>
        <v>0</v>
      </c>
      <c r="BK24" s="356">
        <f t="shared" si="12"/>
        <v>0</v>
      </c>
      <c r="BL24" s="356">
        <f t="shared" si="13"/>
        <v>0</v>
      </c>
      <c r="BM24" s="356">
        <f t="shared" si="14"/>
        <v>0</v>
      </c>
      <c r="BN24" s="356">
        <f t="shared" si="15"/>
        <v>0</v>
      </c>
      <c r="BO24" s="356">
        <f t="shared" si="16"/>
        <v>0</v>
      </c>
      <c r="BP24" s="356">
        <f t="shared" si="17"/>
        <v>0</v>
      </c>
    </row>
    <row r="25" spans="2:68" ht="50.25" customHeight="1" x14ac:dyDescent="0.25">
      <c r="B25" s="566" t="s">
        <v>238</v>
      </c>
      <c r="C25" s="569" t="s">
        <v>355</v>
      </c>
      <c r="D25" s="570"/>
      <c r="E25" s="468"/>
      <c r="F25" s="327"/>
      <c r="G25" s="358"/>
      <c r="H25" s="358"/>
      <c r="J25" s="357"/>
      <c r="K25" s="327"/>
      <c r="L25" s="358"/>
      <c r="M25" s="358"/>
      <c r="O25" s="357"/>
      <c r="P25" s="327"/>
      <c r="Q25" s="358"/>
      <c r="R25" s="358"/>
      <c r="T25" s="357"/>
      <c r="U25" s="327"/>
      <c r="V25" s="358"/>
      <c r="W25" s="358"/>
      <c r="Y25" s="357"/>
      <c r="Z25" s="327"/>
      <c r="AA25" s="358"/>
      <c r="AB25" s="358"/>
      <c r="AD25" s="357"/>
      <c r="AE25" s="327"/>
      <c r="AF25" s="358"/>
      <c r="AG25" s="358"/>
      <c r="AI25" s="357"/>
      <c r="AJ25" s="327"/>
      <c r="AK25" s="358"/>
      <c r="AL25" s="358"/>
      <c r="AN25" s="357"/>
      <c r="AO25" s="327"/>
      <c r="AP25" s="358"/>
      <c r="AQ25" s="358"/>
      <c r="AS25" s="357"/>
      <c r="AT25" s="327"/>
      <c r="AU25" s="358"/>
      <c r="AV25" s="358"/>
      <c r="AY25" s="356">
        <f t="shared" si="0"/>
        <v>0</v>
      </c>
      <c r="AZ25" s="356">
        <f t="shared" si="1"/>
        <v>0</v>
      </c>
      <c r="BA25" s="356">
        <f t="shared" si="2"/>
        <v>0</v>
      </c>
      <c r="BB25" s="356">
        <f t="shared" si="3"/>
        <v>0</v>
      </c>
      <c r="BC25" s="356">
        <f t="shared" si="4"/>
        <v>0</v>
      </c>
      <c r="BD25" s="356">
        <f t="shared" si="5"/>
        <v>0</v>
      </c>
      <c r="BE25" s="356">
        <f t="shared" si="6"/>
        <v>0</v>
      </c>
      <c r="BF25" s="356">
        <f t="shared" si="7"/>
        <v>0</v>
      </c>
      <c r="BG25" s="356">
        <f t="shared" si="8"/>
        <v>0</v>
      </c>
      <c r="BH25" s="356">
        <f t="shared" si="9"/>
        <v>0</v>
      </c>
      <c r="BI25" s="356">
        <f t="shared" si="10"/>
        <v>0</v>
      </c>
      <c r="BJ25" s="356">
        <f t="shared" si="11"/>
        <v>0</v>
      </c>
      <c r="BK25" s="356">
        <f t="shared" si="12"/>
        <v>0</v>
      </c>
      <c r="BL25" s="356">
        <f t="shared" si="13"/>
        <v>0</v>
      </c>
      <c r="BM25" s="356">
        <f t="shared" si="14"/>
        <v>0</v>
      </c>
      <c r="BN25" s="356">
        <f t="shared" si="15"/>
        <v>0</v>
      </c>
      <c r="BO25" s="356">
        <f t="shared" si="16"/>
        <v>0</v>
      </c>
      <c r="BP25" s="356">
        <f t="shared" si="17"/>
        <v>0</v>
      </c>
    </row>
    <row r="26" spans="2:68" ht="65.25" customHeight="1" x14ac:dyDescent="0.25">
      <c r="B26" s="567"/>
      <c r="C26" s="571" t="s">
        <v>356</v>
      </c>
      <c r="D26" s="572"/>
      <c r="E26" s="468"/>
      <c r="F26" s="322"/>
      <c r="G26" s="323"/>
      <c r="H26" s="323"/>
      <c r="J26" s="357"/>
      <c r="K26" s="322"/>
      <c r="L26" s="323"/>
      <c r="M26" s="323"/>
      <c r="O26" s="357"/>
      <c r="P26" s="322"/>
      <c r="Q26" s="323"/>
      <c r="R26" s="323"/>
      <c r="T26" s="357"/>
      <c r="U26" s="322"/>
      <c r="V26" s="323"/>
      <c r="W26" s="323"/>
      <c r="Y26" s="357"/>
      <c r="Z26" s="322"/>
      <c r="AA26" s="323"/>
      <c r="AB26" s="323"/>
      <c r="AD26" s="357"/>
      <c r="AE26" s="322"/>
      <c r="AF26" s="323"/>
      <c r="AG26" s="323"/>
      <c r="AI26" s="357"/>
      <c r="AJ26" s="322"/>
      <c r="AK26" s="323"/>
      <c r="AL26" s="323"/>
      <c r="AN26" s="357"/>
      <c r="AO26" s="322"/>
      <c r="AP26" s="323"/>
      <c r="AQ26" s="323"/>
      <c r="AS26" s="357"/>
      <c r="AT26" s="322"/>
      <c r="AU26" s="323"/>
      <c r="AV26" s="323"/>
      <c r="AY26" s="356">
        <f t="shared" si="0"/>
        <v>0</v>
      </c>
      <c r="AZ26" s="356">
        <f t="shared" si="1"/>
        <v>0</v>
      </c>
      <c r="BA26" s="356">
        <f t="shared" si="2"/>
        <v>0</v>
      </c>
      <c r="BB26" s="356">
        <f t="shared" si="3"/>
        <v>0</v>
      </c>
      <c r="BC26" s="356">
        <f t="shared" si="4"/>
        <v>0</v>
      </c>
      <c r="BD26" s="356">
        <f t="shared" si="5"/>
        <v>0</v>
      </c>
      <c r="BE26" s="356">
        <f t="shared" si="6"/>
        <v>0</v>
      </c>
      <c r="BF26" s="356">
        <f t="shared" si="7"/>
        <v>0</v>
      </c>
      <c r="BG26" s="356">
        <f t="shared" si="8"/>
        <v>0</v>
      </c>
      <c r="BH26" s="356">
        <f t="shared" si="9"/>
        <v>0</v>
      </c>
      <c r="BI26" s="356">
        <f t="shared" si="10"/>
        <v>0</v>
      </c>
      <c r="BJ26" s="356">
        <f t="shared" si="11"/>
        <v>0</v>
      </c>
      <c r="BK26" s="356">
        <f t="shared" si="12"/>
        <v>0</v>
      </c>
      <c r="BL26" s="356">
        <f t="shared" si="13"/>
        <v>0</v>
      </c>
      <c r="BM26" s="356">
        <f t="shared" si="14"/>
        <v>0</v>
      </c>
      <c r="BN26" s="356">
        <f t="shared" si="15"/>
        <v>0</v>
      </c>
      <c r="BO26" s="356">
        <f t="shared" si="16"/>
        <v>0</v>
      </c>
      <c r="BP26" s="356">
        <f t="shared" si="17"/>
        <v>0</v>
      </c>
    </row>
    <row r="27" spans="2:68" ht="40.25" customHeight="1" x14ac:dyDescent="0.25">
      <c r="B27" s="567"/>
      <c r="C27" s="612" t="s">
        <v>357</v>
      </c>
      <c r="D27" s="612"/>
      <c r="E27" s="583"/>
      <c r="F27" s="599"/>
      <c r="G27" s="595"/>
      <c r="H27" s="595"/>
      <c r="J27" s="579"/>
      <c r="K27" s="599"/>
      <c r="L27" s="595"/>
      <c r="M27" s="595"/>
      <c r="O27" s="579"/>
      <c r="P27" s="599"/>
      <c r="Q27" s="595"/>
      <c r="R27" s="595"/>
      <c r="T27" s="579"/>
      <c r="U27" s="599"/>
      <c r="V27" s="595"/>
      <c r="W27" s="595"/>
      <c r="Y27" s="579"/>
      <c r="Z27" s="599"/>
      <c r="AA27" s="595"/>
      <c r="AB27" s="595"/>
      <c r="AD27" s="579"/>
      <c r="AE27" s="599"/>
      <c r="AF27" s="595"/>
      <c r="AG27" s="595"/>
      <c r="AI27" s="579"/>
      <c r="AJ27" s="599"/>
      <c r="AK27" s="595"/>
      <c r="AL27" s="595"/>
      <c r="AN27" s="579"/>
      <c r="AO27" s="599"/>
      <c r="AP27" s="595"/>
      <c r="AQ27" s="595"/>
      <c r="AS27" s="579"/>
      <c r="AT27" s="599"/>
      <c r="AU27" s="595"/>
      <c r="AV27" s="595"/>
      <c r="AY27" s="356">
        <f t="shared" si="0"/>
        <v>0</v>
      </c>
      <c r="AZ27" s="356">
        <f t="shared" si="1"/>
        <v>0</v>
      </c>
      <c r="BA27" s="356">
        <f t="shared" si="2"/>
        <v>0</v>
      </c>
      <c r="BB27" s="356">
        <f t="shared" si="3"/>
        <v>0</v>
      </c>
      <c r="BC27" s="356">
        <f t="shared" si="4"/>
        <v>0</v>
      </c>
      <c r="BD27" s="356">
        <f t="shared" si="5"/>
        <v>0</v>
      </c>
      <c r="BE27" s="356">
        <f t="shared" si="6"/>
        <v>0</v>
      </c>
      <c r="BF27" s="356">
        <f t="shared" si="7"/>
        <v>0</v>
      </c>
      <c r="BG27" s="356">
        <f t="shared" si="8"/>
        <v>0</v>
      </c>
      <c r="BH27" s="356">
        <f t="shared" si="9"/>
        <v>0</v>
      </c>
      <c r="BI27" s="356">
        <f t="shared" si="10"/>
        <v>0</v>
      </c>
      <c r="BJ27" s="356">
        <f t="shared" si="11"/>
        <v>0</v>
      </c>
      <c r="BK27" s="356">
        <f t="shared" si="12"/>
        <v>0</v>
      </c>
      <c r="BL27" s="356">
        <f t="shared" si="13"/>
        <v>0</v>
      </c>
      <c r="BM27" s="356">
        <f t="shared" si="14"/>
        <v>0</v>
      </c>
      <c r="BN27" s="356">
        <f t="shared" si="15"/>
        <v>0</v>
      </c>
      <c r="BO27" s="356">
        <f t="shared" si="16"/>
        <v>0</v>
      </c>
      <c r="BP27" s="356">
        <f t="shared" si="17"/>
        <v>0</v>
      </c>
    </row>
    <row r="28" spans="2:68" ht="12.75" customHeight="1" x14ac:dyDescent="0.25">
      <c r="B28" s="567"/>
      <c r="C28" s="597" t="s">
        <v>264</v>
      </c>
      <c r="D28" s="598"/>
      <c r="E28" s="584"/>
      <c r="F28" s="600"/>
      <c r="G28" s="596"/>
      <c r="H28" s="596"/>
      <c r="J28" s="580"/>
      <c r="K28" s="600"/>
      <c r="L28" s="596"/>
      <c r="M28" s="596"/>
      <c r="O28" s="580"/>
      <c r="P28" s="600"/>
      <c r="Q28" s="596"/>
      <c r="R28" s="596"/>
      <c r="T28" s="580"/>
      <c r="U28" s="600"/>
      <c r="V28" s="596"/>
      <c r="W28" s="596"/>
      <c r="Y28" s="580"/>
      <c r="Z28" s="600"/>
      <c r="AA28" s="596"/>
      <c r="AB28" s="596"/>
      <c r="AD28" s="580"/>
      <c r="AE28" s="600"/>
      <c r="AF28" s="596"/>
      <c r="AG28" s="596"/>
      <c r="AI28" s="580"/>
      <c r="AJ28" s="600"/>
      <c r="AK28" s="596"/>
      <c r="AL28" s="596"/>
      <c r="AN28" s="580"/>
      <c r="AO28" s="600"/>
      <c r="AP28" s="596"/>
      <c r="AQ28" s="596"/>
      <c r="AS28" s="580"/>
      <c r="AT28" s="600"/>
      <c r="AU28" s="596"/>
      <c r="AV28" s="596"/>
      <c r="AY28" s="356">
        <f t="shared" si="0"/>
        <v>0</v>
      </c>
      <c r="AZ28" s="356">
        <f t="shared" si="1"/>
        <v>0</v>
      </c>
      <c r="BA28" s="356">
        <f t="shared" si="2"/>
        <v>0</v>
      </c>
      <c r="BB28" s="356">
        <f t="shared" si="3"/>
        <v>0</v>
      </c>
      <c r="BC28" s="356">
        <f t="shared" si="4"/>
        <v>0</v>
      </c>
      <c r="BD28" s="356">
        <f t="shared" si="5"/>
        <v>0</v>
      </c>
      <c r="BE28" s="356">
        <f t="shared" si="6"/>
        <v>0</v>
      </c>
      <c r="BF28" s="356">
        <f t="shared" si="7"/>
        <v>0</v>
      </c>
      <c r="BG28" s="356">
        <f t="shared" si="8"/>
        <v>0</v>
      </c>
      <c r="BH28" s="356">
        <f t="shared" si="9"/>
        <v>0</v>
      </c>
      <c r="BI28" s="356">
        <f t="shared" si="10"/>
        <v>0</v>
      </c>
      <c r="BJ28" s="356">
        <f t="shared" si="11"/>
        <v>0</v>
      </c>
      <c r="BK28" s="356">
        <f t="shared" si="12"/>
        <v>0</v>
      </c>
      <c r="BL28" s="356">
        <f t="shared" si="13"/>
        <v>0</v>
      </c>
      <c r="BM28" s="356">
        <f t="shared" si="14"/>
        <v>0</v>
      </c>
      <c r="BN28" s="356">
        <f t="shared" si="15"/>
        <v>0</v>
      </c>
      <c r="BO28" s="356">
        <f t="shared" si="16"/>
        <v>0</v>
      </c>
      <c r="BP28" s="356">
        <f t="shared" si="17"/>
        <v>0</v>
      </c>
    </row>
    <row r="29" spans="2:68" ht="65.25" customHeight="1" x14ac:dyDescent="0.25">
      <c r="B29" s="567"/>
      <c r="C29" s="571" t="s">
        <v>358</v>
      </c>
      <c r="D29" s="572"/>
      <c r="E29" s="468"/>
      <c r="F29" s="331"/>
      <c r="G29" s="315"/>
      <c r="H29" s="359"/>
      <c r="J29" s="357"/>
      <c r="K29" s="331"/>
      <c r="L29" s="315"/>
      <c r="M29" s="359"/>
      <c r="O29" s="357"/>
      <c r="P29" s="331"/>
      <c r="Q29" s="315"/>
      <c r="R29" s="359"/>
      <c r="T29" s="357"/>
      <c r="U29" s="331"/>
      <c r="V29" s="315"/>
      <c r="W29" s="359"/>
      <c r="Y29" s="357"/>
      <c r="Z29" s="331"/>
      <c r="AA29" s="315"/>
      <c r="AB29" s="359"/>
      <c r="AD29" s="357"/>
      <c r="AE29" s="331"/>
      <c r="AF29" s="315"/>
      <c r="AG29" s="359"/>
      <c r="AI29" s="357"/>
      <c r="AJ29" s="331"/>
      <c r="AK29" s="315"/>
      <c r="AL29" s="359"/>
      <c r="AN29" s="357"/>
      <c r="AO29" s="331"/>
      <c r="AP29" s="315"/>
      <c r="AQ29" s="359"/>
      <c r="AS29" s="357"/>
      <c r="AT29" s="331"/>
      <c r="AU29" s="315"/>
      <c r="AV29" s="359"/>
      <c r="AY29" s="356">
        <f t="shared" si="0"/>
        <v>0</v>
      </c>
      <c r="AZ29" s="356">
        <f t="shared" si="1"/>
        <v>0</v>
      </c>
      <c r="BA29" s="356">
        <f t="shared" si="2"/>
        <v>0</v>
      </c>
      <c r="BB29" s="356">
        <f t="shared" si="3"/>
        <v>0</v>
      </c>
      <c r="BC29" s="356">
        <f t="shared" si="4"/>
        <v>0</v>
      </c>
      <c r="BD29" s="356">
        <f t="shared" si="5"/>
        <v>0</v>
      </c>
      <c r="BE29" s="356">
        <f t="shared" si="6"/>
        <v>0</v>
      </c>
      <c r="BF29" s="356">
        <f t="shared" si="7"/>
        <v>0</v>
      </c>
      <c r="BG29" s="356">
        <f t="shared" si="8"/>
        <v>0</v>
      </c>
      <c r="BH29" s="356">
        <f t="shared" si="9"/>
        <v>0</v>
      </c>
      <c r="BI29" s="356">
        <f t="shared" si="10"/>
        <v>0</v>
      </c>
      <c r="BJ29" s="356">
        <f t="shared" si="11"/>
        <v>0</v>
      </c>
      <c r="BK29" s="356">
        <f t="shared" si="12"/>
        <v>0</v>
      </c>
      <c r="BL29" s="356">
        <f t="shared" si="13"/>
        <v>0</v>
      </c>
      <c r="BM29" s="356">
        <f t="shared" si="14"/>
        <v>0</v>
      </c>
      <c r="BN29" s="356">
        <f t="shared" si="15"/>
        <v>0</v>
      </c>
      <c r="BO29" s="356">
        <f t="shared" si="16"/>
        <v>0</v>
      </c>
      <c r="BP29" s="356">
        <f t="shared" si="17"/>
        <v>0</v>
      </c>
    </row>
    <row r="30" spans="2:68" ht="50.25" customHeight="1" x14ac:dyDescent="0.25">
      <c r="B30" s="567"/>
      <c r="C30" s="571" t="s">
        <v>359</v>
      </c>
      <c r="D30" s="572"/>
      <c r="E30" s="468"/>
      <c r="F30" s="329"/>
      <c r="G30" s="358"/>
      <c r="H30" s="323"/>
      <c r="J30" s="357"/>
      <c r="K30" s="329"/>
      <c r="L30" s="358"/>
      <c r="M30" s="323"/>
      <c r="O30" s="357"/>
      <c r="P30" s="329"/>
      <c r="Q30" s="358"/>
      <c r="R30" s="323"/>
      <c r="T30" s="357"/>
      <c r="U30" s="329"/>
      <c r="V30" s="358"/>
      <c r="W30" s="323"/>
      <c r="Y30" s="357"/>
      <c r="Z30" s="329"/>
      <c r="AA30" s="358"/>
      <c r="AB30" s="323"/>
      <c r="AD30" s="357"/>
      <c r="AE30" s="329"/>
      <c r="AF30" s="358"/>
      <c r="AG30" s="323"/>
      <c r="AI30" s="357"/>
      <c r="AJ30" s="329"/>
      <c r="AK30" s="358"/>
      <c r="AL30" s="323"/>
      <c r="AN30" s="357"/>
      <c r="AO30" s="329"/>
      <c r="AP30" s="358"/>
      <c r="AQ30" s="323"/>
      <c r="AS30" s="357"/>
      <c r="AT30" s="329"/>
      <c r="AU30" s="358"/>
      <c r="AV30" s="323"/>
      <c r="AY30" s="356">
        <f t="shared" si="0"/>
        <v>0</v>
      </c>
      <c r="AZ30" s="356">
        <f t="shared" si="1"/>
        <v>0</v>
      </c>
      <c r="BA30" s="356">
        <f t="shared" si="2"/>
        <v>0</v>
      </c>
      <c r="BB30" s="356">
        <f t="shared" si="3"/>
        <v>0</v>
      </c>
      <c r="BC30" s="356">
        <f t="shared" si="4"/>
        <v>0</v>
      </c>
      <c r="BD30" s="356">
        <f t="shared" si="5"/>
        <v>0</v>
      </c>
      <c r="BE30" s="356">
        <f t="shared" si="6"/>
        <v>0</v>
      </c>
      <c r="BF30" s="356">
        <f t="shared" si="7"/>
        <v>0</v>
      </c>
      <c r="BG30" s="356">
        <f t="shared" si="8"/>
        <v>0</v>
      </c>
      <c r="BH30" s="356">
        <f t="shared" si="9"/>
        <v>0</v>
      </c>
      <c r="BI30" s="356">
        <f t="shared" si="10"/>
        <v>0</v>
      </c>
      <c r="BJ30" s="356">
        <f t="shared" si="11"/>
        <v>0</v>
      </c>
      <c r="BK30" s="356">
        <f t="shared" si="12"/>
        <v>0</v>
      </c>
      <c r="BL30" s="356">
        <f t="shared" si="13"/>
        <v>0</v>
      </c>
      <c r="BM30" s="356">
        <f t="shared" si="14"/>
        <v>0</v>
      </c>
      <c r="BN30" s="356">
        <f t="shared" si="15"/>
        <v>0</v>
      </c>
      <c r="BO30" s="356">
        <f t="shared" si="16"/>
        <v>0</v>
      </c>
      <c r="BP30" s="356">
        <f t="shared" si="17"/>
        <v>0</v>
      </c>
    </row>
    <row r="31" spans="2:68" ht="65.25" customHeight="1" thickBot="1" x14ac:dyDescent="0.3">
      <c r="B31" s="568"/>
      <c r="C31" s="585" t="s">
        <v>360</v>
      </c>
      <c r="D31" s="586"/>
      <c r="E31" s="471"/>
      <c r="F31" s="330"/>
      <c r="G31" s="326"/>
      <c r="H31" s="326"/>
      <c r="J31" s="332"/>
      <c r="K31" s="330"/>
      <c r="L31" s="326"/>
      <c r="M31" s="326"/>
      <c r="O31" s="332"/>
      <c r="P31" s="330"/>
      <c r="Q31" s="326"/>
      <c r="R31" s="326"/>
      <c r="T31" s="332"/>
      <c r="U31" s="330"/>
      <c r="V31" s="326"/>
      <c r="W31" s="326"/>
      <c r="Y31" s="332"/>
      <c r="Z31" s="330"/>
      <c r="AA31" s="326"/>
      <c r="AB31" s="326"/>
      <c r="AD31" s="332"/>
      <c r="AE31" s="330"/>
      <c r="AF31" s="326"/>
      <c r="AG31" s="326"/>
      <c r="AI31" s="332"/>
      <c r="AJ31" s="330"/>
      <c r="AK31" s="326"/>
      <c r="AL31" s="326"/>
      <c r="AN31" s="332"/>
      <c r="AO31" s="330"/>
      <c r="AP31" s="326"/>
      <c r="AQ31" s="326"/>
      <c r="AS31" s="332"/>
      <c r="AT31" s="330"/>
      <c r="AU31" s="326"/>
      <c r="AV31" s="326"/>
      <c r="AY31" s="356">
        <f t="shared" si="0"/>
        <v>0</v>
      </c>
      <c r="AZ31" s="356">
        <f t="shared" si="1"/>
        <v>0</v>
      </c>
      <c r="BA31" s="356">
        <f t="shared" si="2"/>
        <v>0</v>
      </c>
      <c r="BB31" s="356">
        <f t="shared" si="3"/>
        <v>0</v>
      </c>
      <c r="BC31" s="356">
        <f t="shared" si="4"/>
        <v>0</v>
      </c>
      <c r="BD31" s="356">
        <f t="shared" si="5"/>
        <v>0</v>
      </c>
      <c r="BE31" s="356">
        <f t="shared" si="6"/>
        <v>0</v>
      </c>
      <c r="BF31" s="356">
        <f t="shared" si="7"/>
        <v>0</v>
      </c>
      <c r="BG31" s="356">
        <f t="shared" si="8"/>
        <v>0</v>
      </c>
      <c r="BH31" s="356">
        <f t="shared" si="9"/>
        <v>0</v>
      </c>
      <c r="BI31" s="356">
        <f t="shared" si="10"/>
        <v>0</v>
      </c>
      <c r="BJ31" s="356">
        <f t="shared" si="11"/>
        <v>0</v>
      </c>
      <c r="BK31" s="356">
        <f t="shared" si="12"/>
        <v>0</v>
      </c>
      <c r="BL31" s="356">
        <f t="shared" si="13"/>
        <v>0</v>
      </c>
      <c r="BM31" s="356">
        <f t="shared" si="14"/>
        <v>0</v>
      </c>
      <c r="BN31" s="356">
        <f t="shared" si="15"/>
        <v>0</v>
      </c>
      <c r="BO31" s="356">
        <f t="shared" si="16"/>
        <v>0</v>
      </c>
      <c r="BP31" s="356">
        <f t="shared" si="17"/>
        <v>0</v>
      </c>
    </row>
    <row r="32" spans="2:68" ht="50.25" customHeight="1" x14ac:dyDescent="0.25">
      <c r="B32" s="566" t="s">
        <v>228</v>
      </c>
      <c r="C32" s="601" t="s">
        <v>361</v>
      </c>
      <c r="D32" s="602"/>
      <c r="E32" s="472"/>
      <c r="F32" s="334"/>
      <c r="G32" s="321"/>
      <c r="H32" s="335"/>
      <c r="J32" s="349"/>
      <c r="K32" s="334"/>
      <c r="L32" s="321"/>
      <c r="M32" s="335"/>
      <c r="O32" s="349"/>
      <c r="P32" s="334"/>
      <c r="Q32" s="321"/>
      <c r="R32" s="335"/>
      <c r="T32" s="349"/>
      <c r="U32" s="334"/>
      <c r="V32" s="321"/>
      <c r="W32" s="335"/>
      <c r="Y32" s="349"/>
      <c r="Z32" s="334"/>
      <c r="AA32" s="321"/>
      <c r="AB32" s="335"/>
      <c r="AD32" s="349"/>
      <c r="AE32" s="334"/>
      <c r="AF32" s="321"/>
      <c r="AG32" s="335"/>
      <c r="AI32" s="349"/>
      <c r="AJ32" s="334"/>
      <c r="AK32" s="321"/>
      <c r="AL32" s="335"/>
      <c r="AN32" s="349"/>
      <c r="AO32" s="334"/>
      <c r="AP32" s="321"/>
      <c r="AQ32" s="335"/>
      <c r="AS32" s="349"/>
      <c r="AT32" s="334"/>
      <c r="AU32" s="321"/>
      <c r="AV32" s="335"/>
      <c r="AY32" s="356">
        <f t="shared" si="0"/>
        <v>0</v>
      </c>
      <c r="AZ32" s="356">
        <f t="shared" si="1"/>
        <v>0</v>
      </c>
      <c r="BA32" s="356">
        <f t="shared" si="2"/>
        <v>0</v>
      </c>
      <c r="BB32" s="356">
        <f t="shared" si="3"/>
        <v>0</v>
      </c>
      <c r="BC32" s="356">
        <f t="shared" si="4"/>
        <v>0</v>
      </c>
      <c r="BD32" s="356">
        <f t="shared" si="5"/>
        <v>0</v>
      </c>
      <c r="BE32" s="356">
        <f t="shared" si="6"/>
        <v>0</v>
      </c>
      <c r="BF32" s="356">
        <f t="shared" si="7"/>
        <v>0</v>
      </c>
      <c r="BG32" s="356">
        <f t="shared" si="8"/>
        <v>0</v>
      </c>
      <c r="BH32" s="356">
        <f t="shared" si="9"/>
        <v>0</v>
      </c>
      <c r="BI32" s="356">
        <f t="shared" si="10"/>
        <v>0</v>
      </c>
      <c r="BJ32" s="356">
        <f t="shared" si="11"/>
        <v>0</v>
      </c>
      <c r="BK32" s="356">
        <f t="shared" si="12"/>
        <v>0</v>
      </c>
      <c r="BL32" s="356">
        <f t="shared" si="13"/>
        <v>0</v>
      </c>
      <c r="BM32" s="356">
        <f t="shared" si="14"/>
        <v>0</v>
      </c>
      <c r="BN32" s="356">
        <f t="shared" si="15"/>
        <v>0</v>
      </c>
      <c r="BO32" s="356">
        <f t="shared" si="16"/>
        <v>0</v>
      </c>
      <c r="BP32" s="356">
        <f t="shared" si="17"/>
        <v>0</v>
      </c>
    </row>
    <row r="33" spans="1:68" ht="50.25" customHeight="1" x14ac:dyDescent="0.25">
      <c r="A33" s="246"/>
      <c r="B33" s="567"/>
      <c r="C33" s="594" t="s">
        <v>362</v>
      </c>
      <c r="D33" s="572"/>
      <c r="E33" s="473"/>
      <c r="F33" s="337"/>
      <c r="G33" s="323"/>
      <c r="H33" s="338"/>
      <c r="J33" s="313"/>
      <c r="K33" s="337"/>
      <c r="L33" s="323"/>
      <c r="M33" s="338"/>
      <c r="O33" s="313"/>
      <c r="P33" s="337"/>
      <c r="Q33" s="323"/>
      <c r="R33" s="338"/>
      <c r="T33" s="313"/>
      <c r="U33" s="337"/>
      <c r="V33" s="323"/>
      <c r="W33" s="338"/>
      <c r="Y33" s="313"/>
      <c r="Z33" s="337"/>
      <c r="AA33" s="323"/>
      <c r="AB33" s="338"/>
      <c r="AD33" s="313"/>
      <c r="AE33" s="337"/>
      <c r="AF33" s="323"/>
      <c r="AG33" s="338"/>
      <c r="AI33" s="313"/>
      <c r="AJ33" s="337"/>
      <c r="AK33" s="323"/>
      <c r="AL33" s="338"/>
      <c r="AN33" s="313"/>
      <c r="AO33" s="337"/>
      <c r="AP33" s="323"/>
      <c r="AQ33" s="338"/>
      <c r="AS33" s="313"/>
      <c r="AT33" s="337"/>
      <c r="AU33" s="323"/>
      <c r="AV33" s="338"/>
      <c r="AY33" s="356">
        <f t="shared" si="0"/>
        <v>0</v>
      </c>
      <c r="AZ33" s="356">
        <f t="shared" si="1"/>
        <v>0</v>
      </c>
      <c r="BA33" s="356">
        <f t="shared" si="2"/>
        <v>0</v>
      </c>
      <c r="BB33" s="356">
        <f t="shared" si="3"/>
        <v>0</v>
      </c>
      <c r="BC33" s="356">
        <f t="shared" si="4"/>
        <v>0</v>
      </c>
      <c r="BD33" s="356">
        <f t="shared" si="5"/>
        <v>0</v>
      </c>
      <c r="BE33" s="356">
        <f t="shared" si="6"/>
        <v>0</v>
      </c>
      <c r="BF33" s="356">
        <f t="shared" si="7"/>
        <v>0</v>
      </c>
      <c r="BG33" s="356">
        <f t="shared" si="8"/>
        <v>0</v>
      </c>
      <c r="BH33" s="356">
        <f t="shared" si="9"/>
        <v>0</v>
      </c>
      <c r="BI33" s="356">
        <f t="shared" si="10"/>
        <v>0</v>
      </c>
      <c r="BJ33" s="356">
        <f t="shared" si="11"/>
        <v>0</v>
      </c>
      <c r="BK33" s="356">
        <f t="shared" si="12"/>
        <v>0</v>
      </c>
      <c r="BL33" s="356">
        <f t="shared" si="13"/>
        <v>0</v>
      </c>
      <c r="BM33" s="356">
        <f t="shared" si="14"/>
        <v>0</v>
      </c>
      <c r="BN33" s="356">
        <f t="shared" si="15"/>
        <v>0</v>
      </c>
      <c r="BO33" s="356">
        <f t="shared" si="16"/>
        <v>0</v>
      </c>
      <c r="BP33" s="356">
        <f t="shared" si="17"/>
        <v>0</v>
      </c>
    </row>
    <row r="34" spans="1:68" ht="50.25" customHeight="1" thickBot="1" x14ac:dyDescent="0.3">
      <c r="A34" s="246"/>
      <c r="B34" s="567"/>
      <c r="C34" s="603" t="s">
        <v>363</v>
      </c>
      <c r="D34" s="604"/>
      <c r="E34" s="474"/>
      <c r="F34" s="340"/>
      <c r="G34" s="341"/>
      <c r="H34" s="341"/>
      <c r="I34" s="60"/>
      <c r="J34" s="350"/>
      <c r="K34" s="340"/>
      <c r="L34" s="341"/>
      <c r="M34" s="341"/>
      <c r="O34" s="350"/>
      <c r="P34" s="340"/>
      <c r="Q34" s="341"/>
      <c r="R34" s="341"/>
      <c r="T34" s="350"/>
      <c r="U34" s="340"/>
      <c r="V34" s="341"/>
      <c r="W34" s="341"/>
      <c r="Y34" s="350"/>
      <c r="Z34" s="340"/>
      <c r="AA34" s="341"/>
      <c r="AB34" s="341"/>
      <c r="AD34" s="350"/>
      <c r="AE34" s="340"/>
      <c r="AF34" s="341"/>
      <c r="AG34" s="341"/>
      <c r="AI34" s="350"/>
      <c r="AJ34" s="340"/>
      <c r="AK34" s="341"/>
      <c r="AL34" s="341"/>
      <c r="AN34" s="350"/>
      <c r="AO34" s="340"/>
      <c r="AP34" s="341"/>
      <c r="AQ34" s="341"/>
      <c r="AS34" s="350"/>
      <c r="AT34" s="340"/>
      <c r="AU34" s="341"/>
      <c r="AV34" s="341"/>
      <c r="AY34" s="356">
        <f t="shared" si="0"/>
        <v>0</v>
      </c>
      <c r="AZ34" s="356">
        <f t="shared" si="1"/>
        <v>0</v>
      </c>
      <c r="BA34" s="356">
        <f t="shared" si="2"/>
        <v>0</v>
      </c>
      <c r="BB34" s="356">
        <f t="shared" si="3"/>
        <v>0</v>
      </c>
      <c r="BC34" s="356">
        <f t="shared" si="4"/>
        <v>0</v>
      </c>
      <c r="BD34" s="356">
        <f t="shared" si="5"/>
        <v>0</v>
      </c>
      <c r="BE34" s="356">
        <f t="shared" si="6"/>
        <v>0</v>
      </c>
      <c r="BF34" s="356">
        <f t="shared" si="7"/>
        <v>0</v>
      </c>
      <c r="BG34" s="356">
        <f t="shared" si="8"/>
        <v>0</v>
      </c>
      <c r="BH34" s="356">
        <f t="shared" si="9"/>
        <v>0</v>
      </c>
      <c r="BI34" s="356">
        <f t="shared" si="10"/>
        <v>0</v>
      </c>
      <c r="BJ34" s="356">
        <f t="shared" si="11"/>
        <v>0</v>
      </c>
      <c r="BK34" s="356">
        <f t="shared" si="12"/>
        <v>0</v>
      </c>
      <c r="BL34" s="356">
        <f t="shared" si="13"/>
        <v>0</v>
      </c>
      <c r="BM34" s="356">
        <f t="shared" si="14"/>
        <v>0</v>
      </c>
      <c r="BN34" s="356">
        <f t="shared" si="15"/>
        <v>0</v>
      </c>
      <c r="BO34" s="356">
        <f t="shared" si="16"/>
        <v>0</v>
      </c>
      <c r="BP34" s="356">
        <f t="shared" si="17"/>
        <v>0</v>
      </c>
    </row>
    <row r="35" spans="1:68" ht="15.75" customHeight="1" thickBot="1" x14ac:dyDescent="0.3">
      <c r="B35" s="605" t="s">
        <v>263</v>
      </c>
      <c r="C35" s="606"/>
      <c r="D35" s="606"/>
      <c r="E35" s="606"/>
      <c r="F35" s="606"/>
      <c r="G35" s="606"/>
      <c r="H35" s="607"/>
      <c r="J35" s="347"/>
      <c r="K35" s="345"/>
      <c r="L35" s="345"/>
      <c r="M35" s="346"/>
      <c r="O35" s="347"/>
      <c r="P35" s="345"/>
      <c r="Q35" s="345"/>
      <c r="R35" s="346"/>
      <c r="T35" s="347"/>
      <c r="U35" s="345"/>
      <c r="V35" s="345"/>
      <c r="W35" s="346"/>
      <c r="Y35" s="347"/>
      <c r="Z35" s="345"/>
      <c r="AA35" s="345"/>
      <c r="AB35" s="346"/>
      <c r="AD35" s="347"/>
      <c r="AE35" s="345"/>
      <c r="AF35" s="345"/>
      <c r="AG35" s="346"/>
      <c r="AI35" s="347"/>
      <c r="AJ35" s="345"/>
      <c r="AK35" s="345"/>
      <c r="AL35" s="346"/>
      <c r="AN35" s="347"/>
      <c r="AO35" s="345"/>
      <c r="AP35" s="345"/>
      <c r="AQ35" s="346"/>
      <c r="AS35" s="347"/>
      <c r="AT35" s="345"/>
      <c r="AU35" s="345"/>
      <c r="AV35" s="346"/>
      <c r="AY35" s="9"/>
      <c r="AZ35" s="9"/>
      <c r="BA35" s="9"/>
      <c r="BB35" s="9"/>
      <c r="BC35" s="9"/>
      <c r="BD35" s="9"/>
      <c r="BE35" s="9"/>
      <c r="BF35" s="9"/>
      <c r="BG35" s="9"/>
      <c r="BH35" s="9"/>
      <c r="BI35" s="9"/>
      <c r="BJ35" s="9"/>
      <c r="BK35" s="9"/>
      <c r="BL35" s="9"/>
      <c r="BM35" s="9"/>
      <c r="BN35" s="9"/>
      <c r="BO35" s="9"/>
      <c r="BP35" s="9"/>
    </row>
    <row r="36" spans="1:68" ht="38.25" customHeight="1" thickBot="1" x14ac:dyDescent="0.3">
      <c r="B36" s="608" t="s">
        <v>232</v>
      </c>
      <c r="C36" s="609"/>
      <c r="D36" s="609"/>
      <c r="E36" s="610"/>
      <c r="F36" s="609"/>
      <c r="G36" s="609"/>
      <c r="H36" s="611"/>
      <c r="J36" s="344"/>
      <c r="K36" s="342"/>
      <c r="L36" s="342"/>
      <c r="M36" s="343"/>
      <c r="O36" s="344"/>
      <c r="P36" s="342"/>
      <c r="Q36" s="342"/>
      <c r="R36" s="343"/>
      <c r="T36" s="344"/>
      <c r="U36" s="342"/>
      <c r="V36" s="342"/>
      <c r="W36" s="343"/>
      <c r="Y36" s="344"/>
      <c r="Z36" s="342"/>
      <c r="AA36" s="342"/>
      <c r="AB36" s="343"/>
      <c r="AD36" s="344"/>
      <c r="AE36" s="342"/>
      <c r="AF36" s="342"/>
      <c r="AG36" s="343"/>
      <c r="AI36" s="344"/>
      <c r="AJ36" s="342"/>
      <c r="AK36" s="342"/>
      <c r="AL36" s="343"/>
      <c r="AN36" s="344"/>
      <c r="AO36" s="342"/>
      <c r="AP36" s="342"/>
      <c r="AQ36" s="343"/>
      <c r="AS36" s="344"/>
      <c r="AT36" s="342"/>
      <c r="AU36" s="342"/>
      <c r="AV36" s="343"/>
      <c r="AY36" s="9"/>
      <c r="AZ36" s="9"/>
      <c r="BA36" s="9"/>
      <c r="BB36" s="9"/>
      <c r="BC36" s="9"/>
      <c r="BD36" s="9"/>
      <c r="BE36" s="9"/>
      <c r="BF36" s="9"/>
      <c r="BG36" s="9"/>
      <c r="BH36" s="9"/>
      <c r="BI36" s="9"/>
      <c r="BJ36" s="9"/>
      <c r="BK36" s="9"/>
      <c r="BL36" s="9"/>
      <c r="BM36" s="9"/>
      <c r="BN36" s="9"/>
      <c r="BO36" s="9"/>
      <c r="BP36" s="9"/>
    </row>
    <row r="37" spans="1:68" ht="40.75" customHeight="1" thickBot="1" x14ac:dyDescent="0.3">
      <c r="B37" s="619"/>
      <c r="C37" s="620"/>
      <c r="D37" s="620"/>
      <c r="E37" s="475" t="s">
        <v>48</v>
      </c>
      <c r="F37" s="621" t="s">
        <v>233</v>
      </c>
      <c r="G37" s="621"/>
      <c r="H37" s="622"/>
      <c r="J37" s="254" t="s">
        <v>48</v>
      </c>
      <c r="K37" s="613" t="s">
        <v>233</v>
      </c>
      <c r="L37" s="613"/>
      <c r="M37" s="614"/>
      <c r="O37" s="254" t="s">
        <v>48</v>
      </c>
      <c r="P37" s="613" t="s">
        <v>339</v>
      </c>
      <c r="Q37" s="613"/>
      <c r="R37" s="614"/>
      <c r="T37" s="254" t="s">
        <v>48</v>
      </c>
      <c r="U37" s="613" t="s">
        <v>339</v>
      </c>
      <c r="V37" s="613"/>
      <c r="W37" s="614"/>
      <c r="Y37" s="254" t="s">
        <v>48</v>
      </c>
      <c r="Z37" s="613" t="s">
        <v>339</v>
      </c>
      <c r="AA37" s="613"/>
      <c r="AB37" s="614"/>
      <c r="AD37" s="254" t="s">
        <v>48</v>
      </c>
      <c r="AE37" s="613" t="s">
        <v>339</v>
      </c>
      <c r="AF37" s="613"/>
      <c r="AG37" s="614"/>
      <c r="AI37" s="254" t="s">
        <v>48</v>
      </c>
      <c r="AJ37" s="613" t="s">
        <v>339</v>
      </c>
      <c r="AK37" s="613"/>
      <c r="AL37" s="614"/>
      <c r="AN37" s="254" t="s">
        <v>48</v>
      </c>
      <c r="AO37" s="613" t="s">
        <v>339</v>
      </c>
      <c r="AP37" s="613"/>
      <c r="AQ37" s="614"/>
      <c r="AS37" s="254" t="s">
        <v>48</v>
      </c>
      <c r="AT37" s="613" t="s">
        <v>339</v>
      </c>
      <c r="AU37" s="613"/>
      <c r="AV37" s="614"/>
      <c r="AY37" s="9"/>
      <c r="AZ37" s="9"/>
      <c r="BA37" s="9"/>
      <c r="BB37" s="9"/>
      <c r="BC37" s="9"/>
      <c r="BD37" s="9"/>
      <c r="BE37" s="9"/>
      <c r="BF37" s="9"/>
      <c r="BG37" s="9"/>
      <c r="BH37" s="9"/>
      <c r="BI37" s="9"/>
      <c r="BJ37" s="9"/>
      <c r="BK37" s="9"/>
      <c r="BL37" s="9"/>
      <c r="BM37" s="9"/>
      <c r="BN37" s="9"/>
      <c r="BO37" s="9"/>
      <c r="BP37" s="9"/>
    </row>
    <row r="38" spans="1:68" ht="160.5" customHeight="1" thickBot="1" x14ac:dyDescent="0.3">
      <c r="B38" s="251" t="s">
        <v>231</v>
      </c>
      <c r="C38" s="615" t="s">
        <v>26</v>
      </c>
      <c r="D38" s="616"/>
      <c r="E38" s="476" t="s">
        <v>237</v>
      </c>
      <c r="F38" s="63" t="s">
        <v>240</v>
      </c>
      <c r="G38" s="63" t="s">
        <v>235</v>
      </c>
      <c r="H38" s="253" t="s">
        <v>236</v>
      </c>
      <c r="J38" s="379" t="s">
        <v>237</v>
      </c>
      <c r="K38" s="63" t="s">
        <v>240</v>
      </c>
      <c r="L38" s="63" t="s">
        <v>235</v>
      </c>
      <c r="M38" s="253" t="s">
        <v>236</v>
      </c>
      <c r="O38" s="379" t="s">
        <v>335</v>
      </c>
      <c r="P38" s="63" t="s">
        <v>336</v>
      </c>
      <c r="Q38" s="63" t="s">
        <v>337</v>
      </c>
      <c r="R38" s="253" t="s">
        <v>338</v>
      </c>
      <c r="T38" s="379" t="s">
        <v>335</v>
      </c>
      <c r="U38" s="63" t="s">
        <v>336</v>
      </c>
      <c r="V38" s="63" t="s">
        <v>337</v>
      </c>
      <c r="W38" s="253" t="s">
        <v>338</v>
      </c>
      <c r="Y38" s="379" t="s">
        <v>335</v>
      </c>
      <c r="Z38" s="63" t="s">
        <v>336</v>
      </c>
      <c r="AA38" s="63" t="s">
        <v>337</v>
      </c>
      <c r="AB38" s="253" t="s">
        <v>338</v>
      </c>
      <c r="AD38" s="379" t="s">
        <v>335</v>
      </c>
      <c r="AE38" s="63" t="s">
        <v>336</v>
      </c>
      <c r="AF38" s="63" t="s">
        <v>337</v>
      </c>
      <c r="AG38" s="253" t="s">
        <v>338</v>
      </c>
      <c r="AI38" s="379" t="s">
        <v>335</v>
      </c>
      <c r="AJ38" s="63" t="s">
        <v>336</v>
      </c>
      <c r="AK38" s="63" t="s">
        <v>337</v>
      </c>
      <c r="AL38" s="253" t="s">
        <v>338</v>
      </c>
      <c r="AN38" s="379" t="s">
        <v>335</v>
      </c>
      <c r="AO38" s="63" t="s">
        <v>336</v>
      </c>
      <c r="AP38" s="63" t="s">
        <v>337</v>
      </c>
      <c r="AQ38" s="253" t="s">
        <v>338</v>
      </c>
      <c r="AS38" s="379" t="s">
        <v>335</v>
      </c>
      <c r="AT38" s="63" t="s">
        <v>336</v>
      </c>
      <c r="AU38" s="63" t="s">
        <v>337</v>
      </c>
      <c r="AV38" s="253" t="s">
        <v>338</v>
      </c>
      <c r="AY38" s="9"/>
      <c r="AZ38" s="9"/>
      <c r="BA38" s="9"/>
      <c r="BB38" s="9"/>
      <c r="BC38" s="9"/>
      <c r="BD38" s="9"/>
      <c r="BE38" s="9"/>
      <c r="BF38" s="9"/>
      <c r="BG38" s="9"/>
      <c r="BH38" s="9"/>
      <c r="BI38" s="9"/>
      <c r="BJ38" s="9"/>
      <c r="BK38" s="9"/>
      <c r="BL38" s="9"/>
      <c r="BM38" s="9"/>
      <c r="BN38" s="9"/>
      <c r="BO38" s="9"/>
      <c r="BP38" s="9"/>
    </row>
    <row r="39" spans="1:68" ht="50.25" customHeight="1" x14ac:dyDescent="0.25">
      <c r="B39" s="249"/>
      <c r="C39" s="617" t="s">
        <v>78</v>
      </c>
      <c r="D39" s="618"/>
      <c r="E39" s="477"/>
      <c r="F39" s="312"/>
      <c r="G39" s="360"/>
      <c r="H39" s="360"/>
      <c r="I39" s="204"/>
      <c r="J39" s="311"/>
      <c r="K39" s="312"/>
      <c r="L39" s="360"/>
      <c r="M39" s="360"/>
      <c r="O39" s="311"/>
      <c r="P39" s="312"/>
      <c r="Q39" s="360"/>
      <c r="R39" s="360"/>
      <c r="T39" s="311"/>
      <c r="U39" s="312"/>
      <c r="V39" s="360"/>
      <c r="W39" s="360"/>
      <c r="Y39" s="311"/>
      <c r="Z39" s="312"/>
      <c r="AA39" s="360"/>
      <c r="AB39" s="360"/>
      <c r="AD39" s="311"/>
      <c r="AE39" s="312"/>
      <c r="AF39" s="360"/>
      <c r="AG39" s="360"/>
      <c r="AI39" s="311"/>
      <c r="AJ39" s="312"/>
      <c r="AK39" s="360"/>
      <c r="AL39" s="360"/>
      <c r="AN39" s="311"/>
      <c r="AO39" s="312"/>
      <c r="AP39" s="360"/>
      <c r="AQ39" s="360"/>
      <c r="AS39" s="311"/>
      <c r="AT39" s="312"/>
      <c r="AU39" s="360"/>
      <c r="AV39" s="360"/>
      <c r="AY39" s="356">
        <f t="shared" si="0"/>
        <v>0</v>
      </c>
      <c r="AZ39" s="356">
        <f t="shared" si="1"/>
        <v>0</v>
      </c>
      <c r="BA39" s="356">
        <f t="shared" si="2"/>
        <v>0</v>
      </c>
      <c r="BB39" s="356">
        <f t="shared" si="3"/>
        <v>0</v>
      </c>
      <c r="BC39" s="356">
        <f t="shared" si="4"/>
        <v>0</v>
      </c>
      <c r="BD39" s="356">
        <f t="shared" si="5"/>
        <v>0</v>
      </c>
      <c r="BE39" s="356">
        <f t="shared" si="6"/>
        <v>0</v>
      </c>
      <c r="BF39" s="356">
        <f t="shared" si="7"/>
        <v>0</v>
      </c>
      <c r="BG39" s="356">
        <f t="shared" si="8"/>
        <v>0</v>
      </c>
      <c r="BH39" s="356">
        <f t="shared" si="9"/>
        <v>0</v>
      </c>
      <c r="BI39" s="356">
        <f t="shared" si="10"/>
        <v>0</v>
      </c>
      <c r="BJ39" s="356">
        <f t="shared" si="11"/>
        <v>0</v>
      </c>
      <c r="BK39" s="356">
        <f t="shared" si="12"/>
        <v>0</v>
      </c>
      <c r="BL39" s="356">
        <f t="shared" si="13"/>
        <v>0</v>
      </c>
      <c r="BM39" s="356">
        <f t="shared" si="14"/>
        <v>0</v>
      </c>
      <c r="BN39" s="356">
        <f t="shared" si="15"/>
        <v>0</v>
      </c>
      <c r="BO39" s="356">
        <f t="shared" si="16"/>
        <v>0</v>
      </c>
      <c r="BP39" s="356">
        <f t="shared" si="17"/>
        <v>0</v>
      </c>
    </row>
    <row r="40" spans="1:68" ht="50.25" customHeight="1" x14ac:dyDescent="0.25">
      <c r="B40" s="248"/>
      <c r="C40" s="617" t="s">
        <v>79</v>
      </c>
      <c r="D40" s="618"/>
      <c r="E40" s="470"/>
      <c r="F40" s="314"/>
      <c r="G40" s="315"/>
      <c r="H40" s="315"/>
      <c r="I40" s="204"/>
      <c r="J40" s="313"/>
      <c r="K40" s="314"/>
      <c r="L40" s="315"/>
      <c r="M40" s="315"/>
      <c r="O40" s="313"/>
      <c r="P40" s="314"/>
      <c r="Q40" s="315"/>
      <c r="R40" s="315"/>
      <c r="T40" s="313"/>
      <c r="U40" s="314"/>
      <c r="V40" s="315"/>
      <c r="W40" s="315"/>
      <c r="Y40" s="313"/>
      <c r="Z40" s="314"/>
      <c r="AA40" s="315"/>
      <c r="AB40" s="315"/>
      <c r="AD40" s="313"/>
      <c r="AE40" s="314"/>
      <c r="AF40" s="315"/>
      <c r="AG40" s="315"/>
      <c r="AI40" s="313"/>
      <c r="AJ40" s="314"/>
      <c r="AK40" s="315"/>
      <c r="AL40" s="315"/>
      <c r="AN40" s="313"/>
      <c r="AO40" s="314"/>
      <c r="AP40" s="315"/>
      <c r="AQ40" s="315"/>
      <c r="AS40" s="313"/>
      <c r="AT40" s="314"/>
      <c r="AU40" s="315"/>
      <c r="AV40" s="315"/>
      <c r="AY40" s="356">
        <f t="shared" si="0"/>
        <v>0</v>
      </c>
      <c r="AZ40" s="356">
        <f t="shared" si="1"/>
        <v>0</v>
      </c>
      <c r="BA40" s="356">
        <f t="shared" si="2"/>
        <v>0</v>
      </c>
      <c r="BB40" s="356">
        <f t="shared" si="3"/>
        <v>0</v>
      </c>
      <c r="BC40" s="356">
        <f t="shared" si="4"/>
        <v>0</v>
      </c>
      <c r="BD40" s="356">
        <f t="shared" si="5"/>
        <v>0</v>
      </c>
      <c r="BE40" s="356">
        <f t="shared" si="6"/>
        <v>0</v>
      </c>
      <c r="BF40" s="356">
        <f t="shared" si="7"/>
        <v>0</v>
      </c>
      <c r="BG40" s="356">
        <f t="shared" si="8"/>
        <v>0</v>
      </c>
      <c r="BH40" s="356">
        <f t="shared" si="9"/>
        <v>0</v>
      </c>
      <c r="BI40" s="356">
        <f t="shared" si="10"/>
        <v>0</v>
      </c>
      <c r="BJ40" s="356">
        <f t="shared" si="11"/>
        <v>0</v>
      </c>
      <c r="BK40" s="356">
        <f t="shared" si="12"/>
        <v>0</v>
      </c>
      <c r="BL40" s="356">
        <f t="shared" si="13"/>
        <v>0</v>
      </c>
      <c r="BM40" s="356">
        <f t="shared" si="14"/>
        <v>0</v>
      </c>
      <c r="BN40" s="356">
        <f t="shared" si="15"/>
        <v>0</v>
      </c>
      <c r="BO40" s="356">
        <f t="shared" si="16"/>
        <v>0</v>
      </c>
      <c r="BP40" s="356">
        <f t="shared" si="17"/>
        <v>0</v>
      </c>
    </row>
    <row r="41" spans="1:68" ht="50.25" customHeight="1" x14ac:dyDescent="0.25">
      <c r="A41" s="246"/>
      <c r="B41" s="248"/>
      <c r="C41" s="629" t="s">
        <v>80</v>
      </c>
      <c r="D41" s="630"/>
      <c r="E41" s="470"/>
      <c r="F41" s="314"/>
      <c r="G41" s="315"/>
      <c r="H41" s="315"/>
      <c r="I41" s="204"/>
      <c r="J41" s="313"/>
      <c r="K41" s="314"/>
      <c r="L41" s="315"/>
      <c r="M41" s="315"/>
      <c r="O41" s="313"/>
      <c r="P41" s="314"/>
      <c r="Q41" s="315"/>
      <c r="R41" s="315"/>
      <c r="T41" s="313"/>
      <c r="U41" s="314"/>
      <c r="V41" s="315"/>
      <c r="W41" s="315"/>
      <c r="Y41" s="313"/>
      <c r="Z41" s="314"/>
      <c r="AA41" s="315"/>
      <c r="AB41" s="315"/>
      <c r="AD41" s="313"/>
      <c r="AE41" s="314"/>
      <c r="AF41" s="315"/>
      <c r="AG41" s="315"/>
      <c r="AI41" s="313"/>
      <c r="AJ41" s="314"/>
      <c r="AK41" s="315"/>
      <c r="AL41" s="315"/>
      <c r="AN41" s="313"/>
      <c r="AO41" s="314"/>
      <c r="AP41" s="315"/>
      <c r="AQ41" s="315"/>
      <c r="AS41" s="313"/>
      <c r="AT41" s="314"/>
      <c r="AU41" s="315"/>
      <c r="AV41" s="315"/>
      <c r="AY41" s="356">
        <f t="shared" si="0"/>
        <v>0</v>
      </c>
      <c r="AZ41" s="356">
        <f t="shared" si="1"/>
        <v>0</v>
      </c>
      <c r="BA41" s="356">
        <f t="shared" si="2"/>
        <v>0</v>
      </c>
      <c r="BB41" s="356">
        <f t="shared" si="3"/>
        <v>0</v>
      </c>
      <c r="BC41" s="356">
        <f t="shared" si="4"/>
        <v>0</v>
      </c>
      <c r="BD41" s="356">
        <f t="shared" si="5"/>
        <v>0</v>
      </c>
      <c r="BE41" s="356">
        <f t="shared" si="6"/>
        <v>0</v>
      </c>
      <c r="BF41" s="356">
        <f t="shared" si="7"/>
        <v>0</v>
      </c>
      <c r="BG41" s="356">
        <f t="shared" si="8"/>
        <v>0</v>
      </c>
      <c r="BH41" s="356">
        <f t="shared" si="9"/>
        <v>0</v>
      </c>
      <c r="BI41" s="356">
        <f t="shared" si="10"/>
        <v>0</v>
      </c>
      <c r="BJ41" s="356">
        <f t="shared" si="11"/>
        <v>0</v>
      </c>
      <c r="BK41" s="356">
        <f t="shared" si="12"/>
        <v>0</v>
      </c>
      <c r="BL41" s="356">
        <f t="shared" si="13"/>
        <v>0</v>
      </c>
      <c r="BM41" s="356">
        <f t="shared" si="14"/>
        <v>0</v>
      </c>
      <c r="BN41" s="356">
        <f t="shared" si="15"/>
        <v>0</v>
      </c>
      <c r="BO41" s="356">
        <f t="shared" si="16"/>
        <v>0</v>
      </c>
      <c r="BP41" s="356">
        <f t="shared" si="17"/>
        <v>0</v>
      </c>
    </row>
    <row r="42" spans="1:68" ht="50.25" customHeight="1" x14ac:dyDescent="0.25">
      <c r="A42" s="246"/>
      <c r="B42" s="248"/>
      <c r="C42" s="617" t="s">
        <v>81</v>
      </c>
      <c r="D42" s="618"/>
      <c r="E42" s="468"/>
      <c r="F42" s="314"/>
      <c r="G42" s="315"/>
      <c r="H42" s="315"/>
      <c r="I42" s="204"/>
      <c r="J42" s="313"/>
      <c r="K42" s="314"/>
      <c r="L42" s="315"/>
      <c r="M42" s="315"/>
      <c r="O42" s="313"/>
      <c r="P42" s="314"/>
      <c r="Q42" s="315"/>
      <c r="R42" s="315"/>
      <c r="T42" s="313"/>
      <c r="U42" s="314"/>
      <c r="V42" s="315"/>
      <c r="W42" s="315"/>
      <c r="Y42" s="313"/>
      <c r="Z42" s="314"/>
      <c r="AA42" s="315"/>
      <c r="AB42" s="315"/>
      <c r="AD42" s="313"/>
      <c r="AE42" s="314"/>
      <c r="AF42" s="315"/>
      <c r="AG42" s="315"/>
      <c r="AI42" s="313"/>
      <c r="AJ42" s="314"/>
      <c r="AK42" s="315"/>
      <c r="AL42" s="315"/>
      <c r="AN42" s="313"/>
      <c r="AO42" s="314"/>
      <c r="AP42" s="315"/>
      <c r="AQ42" s="315"/>
      <c r="AS42" s="313"/>
      <c r="AT42" s="314"/>
      <c r="AU42" s="315"/>
      <c r="AV42" s="315"/>
      <c r="AY42" s="356">
        <f t="shared" si="0"/>
        <v>0</v>
      </c>
      <c r="AZ42" s="356">
        <f t="shared" si="1"/>
        <v>0</v>
      </c>
      <c r="BA42" s="356">
        <f t="shared" si="2"/>
        <v>0</v>
      </c>
      <c r="BB42" s="356">
        <f t="shared" si="3"/>
        <v>0</v>
      </c>
      <c r="BC42" s="356">
        <f t="shared" si="4"/>
        <v>0</v>
      </c>
      <c r="BD42" s="356">
        <f t="shared" si="5"/>
        <v>0</v>
      </c>
      <c r="BE42" s="356">
        <f t="shared" si="6"/>
        <v>0</v>
      </c>
      <c r="BF42" s="356">
        <f t="shared" si="7"/>
        <v>0</v>
      </c>
      <c r="BG42" s="356">
        <f t="shared" si="8"/>
        <v>0</v>
      </c>
      <c r="BH42" s="356">
        <f t="shared" si="9"/>
        <v>0</v>
      </c>
      <c r="BI42" s="356">
        <f t="shared" si="10"/>
        <v>0</v>
      </c>
      <c r="BJ42" s="356">
        <f t="shared" si="11"/>
        <v>0</v>
      </c>
      <c r="BK42" s="356">
        <f t="shared" si="12"/>
        <v>0</v>
      </c>
      <c r="BL42" s="356">
        <f t="shared" si="13"/>
        <v>0</v>
      </c>
      <c r="BM42" s="356">
        <f t="shared" si="14"/>
        <v>0</v>
      </c>
      <c r="BN42" s="356">
        <f t="shared" si="15"/>
        <v>0</v>
      </c>
      <c r="BO42" s="356">
        <f t="shared" si="16"/>
        <v>0</v>
      </c>
      <c r="BP42" s="356">
        <f t="shared" si="17"/>
        <v>0</v>
      </c>
    </row>
    <row r="43" spans="1:68" ht="50.25" customHeight="1" x14ac:dyDescent="0.25">
      <c r="A43" s="246"/>
      <c r="B43" s="248"/>
      <c r="C43" s="617" t="s">
        <v>82</v>
      </c>
      <c r="D43" s="618"/>
      <c r="E43" s="468"/>
      <c r="F43" s="314"/>
      <c r="G43" s="315"/>
      <c r="H43" s="315"/>
      <c r="I43" s="204"/>
      <c r="J43" s="313"/>
      <c r="K43" s="314"/>
      <c r="L43" s="315"/>
      <c r="M43" s="315"/>
      <c r="O43" s="313"/>
      <c r="P43" s="314"/>
      <c r="Q43" s="315"/>
      <c r="R43" s="315"/>
      <c r="T43" s="313"/>
      <c r="U43" s="314"/>
      <c r="V43" s="315"/>
      <c r="W43" s="315"/>
      <c r="Y43" s="313"/>
      <c r="Z43" s="314"/>
      <c r="AA43" s="315"/>
      <c r="AB43" s="315"/>
      <c r="AD43" s="313"/>
      <c r="AE43" s="314"/>
      <c r="AF43" s="315"/>
      <c r="AG43" s="315"/>
      <c r="AI43" s="313"/>
      <c r="AJ43" s="314"/>
      <c r="AK43" s="315"/>
      <c r="AL43" s="315"/>
      <c r="AN43" s="313"/>
      <c r="AO43" s="314"/>
      <c r="AP43" s="315"/>
      <c r="AQ43" s="315"/>
      <c r="AS43" s="313"/>
      <c r="AT43" s="314"/>
      <c r="AU43" s="315"/>
      <c r="AV43" s="315"/>
      <c r="AY43" s="356">
        <f t="shared" si="0"/>
        <v>0</v>
      </c>
      <c r="AZ43" s="356">
        <f t="shared" si="1"/>
        <v>0</v>
      </c>
      <c r="BA43" s="356">
        <f t="shared" si="2"/>
        <v>0</v>
      </c>
      <c r="BB43" s="356">
        <f t="shared" si="3"/>
        <v>0</v>
      </c>
      <c r="BC43" s="356">
        <f t="shared" si="4"/>
        <v>0</v>
      </c>
      <c r="BD43" s="356">
        <f t="shared" si="5"/>
        <v>0</v>
      </c>
      <c r="BE43" s="356">
        <f t="shared" si="6"/>
        <v>0</v>
      </c>
      <c r="BF43" s="356">
        <f t="shared" si="7"/>
        <v>0</v>
      </c>
      <c r="BG43" s="356">
        <f t="shared" si="8"/>
        <v>0</v>
      </c>
      <c r="BH43" s="356">
        <f t="shared" si="9"/>
        <v>0</v>
      </c>
      <c r="BI43" s="356">
        <f t="shared" si="10"/>
        <v>0</v>
      </c>
      <c r="BJ43" s="356">
        <f t="shared" si="11"/>
        <v>0</v>
      </c>
      <c r="BK43" s="356">
        <f t="shared" si="12"/>
        <v>0</v>
      </c>
      <c r="BL43" s="356">
        <f t="shared" si="13"/>
        <v>0</v>
      </c>
      <c r="BM43" s="356">
        <f t="shared" si="14"/>
        <v>0</v>
      </c>
      <c r="BN43" s="356">
        <f t="shared" si="15"/>
        <v>0</v>
      </c>
      <c r="BO43" s="356">
        <f t="shared" si="16"/>
        <v>0</v>
      </c>
      <c r="BP43" s="356">
        <f t="shared" si="17"/>
        <v>0</v>
      </c>
    </row>
    <row r="44" spans="1:68" ht="50.25" customHeight="1" x14ac:dyDescent="0.25">
      <c r="A44" s="246"/>
      <c r="B44" s="248"/>
      <c r="C44" s="617" t="s">
        <v>229</v>
      </c>
      <c r="D44" s="618"/>
      <c r="E44" s="470"/>
      <c r="F44" s="314"/>
      <c r="G44" s="315"/>
      <c r="H44" s="315"/>
      <c r="I44" s="204"/>
      <c r="J44" s="313"/>
      <c r="K44" s="314"/>
      <c r="L44" s="315"/>
      <c r="M44" s="315"/>
      <c r="O44" s="313"/>
      <c r="P44" s="314"/>
      <c r="Q44" s="315"/>
      <c r="R44" s="315"/>
      <c r="T44" s="313"/>
      <c r="U44" s="314"/>
      <c r="V44" s="315"/>
      <c r="W44" s="315"/>
      <c r="Y44" s="313"/>
      <c r="Z44" s="314"/>
      <c r="AA44" s="315"/>
      <c r="AB44" s="315"/>
      <c r="AD44" s="313"/>
      <c r="AE44" s="314"/>
      <c r="AF44" s="315"/>
      <c r="AG44" s="315"/>
      <c r="AI44" s="313"/>
      <c r="AJ44" s="314"/>
      <c r="AK44" s="315"/>
      <c r="AL44" s="315"/>
      <c r="AN44" s="313"/>
      <c r="AO44" s="314"/>
      <c r="AP44" s="315"/>
      <c r="AQ44" s="315"/>
      <c r="AS44" s="313"/>
      <c r="AT44" s="314"/>
      <c r="AU44" s="315"/>
      <c r="AV44" s="315"/>
      <c r="AY44" s="356">
        <f t="shared" si="0"/>
        <v>0</v>
      </c>
      <c r="AZ44" s="356">
        <f t="shared" si="1"/>
        <v>0</v>
      </c>
      <c r="BA44" s="356">
        <f t="shared" si="2"/>
        <v>0</v>
      </c>
      <c r="BB44" s="356">
        <f t="shared" si="3"/>
        <v>0</v>
      </c>
      <c r="BC44" s="356">
        <f t="shared" si="4"/>
        <v>0</v>
      </c>
      <c r="BD44" s="356">
        <f t="shared" si="5"/>
        <v>0</v>
      </c>
      <c r="BE44" s="356">
        <f t="shared" si="6"/>
        <v>0</v>
      </c>
      <c r="BF44" s="356">
        <f t="shared" si="7"/>
        <v>0</v>
      </c>
      <c r="BG44" s="356">
        <f t="shared" si="8"/>
        <v>0</v>
      </c>
      <c r="BH44" s="356">
        <f t="shared" si="9"/>
        <v>0</v>
      </c>
      <c r="BI44" s="356">
        <f t="shared" si="10"/>
        <v>0</v>
      </c>
      <c r="BJ44" s="356">
        <f t="shared" si="11"/>
        <v>0</v>
      </c>
      <c r="BK44" s="356">
        <f t="shared" si="12"/>
        <v>0</v>
      </c>
      <c r="BL44" s="356">
        <f t="shared" si="13"/>
        <v>0</v>
      </c>
      <c r="BM44" s="356">
        <f t="shared" si="14"/>
        <v>0</v>
      </c>
      <c r="BN44" s="356">
        <f t="shared" si="15"/>
        <v>0</v>
      </c>
      <c r="BO44" s="356">
        <f t="shared" si="16"/>
        <v>0</v>
      </c>
      <c r="BP44" s="356">
        <f t="shared" si="17"/>
        <v>0</v>
      </c>
    </row>
    <row r="45" spans="1:68" ht="50.25" customHeight="1" x14ac:dyDescent="0.3">
      <c r="A45" s="247"/>
      <c r="B45" s="248"/>
      <c r="C45" s="617" t="s">
        <v>257</v>
      </c>
      <c r="D45" s="618"/>
      <c r="E45" s="470"/>
      <c r="F45" s="314"/>
      <c r="G45" s="315"/>
      <c r="H45" s="315"/>
      <c r="I45" s="204"/>
      <c r="J45" s="313"/>
      <c r="K45" s="314"/>
      <c r="L45" s="315"/>
      <c r="M45" s="315"/>
      <c r="O45" s="313"/>
      <c r="P45" s="314"/>
      <c r="Q45" s="315"/>
      <c r="R45" s="315"/>
      <c r="T45" s="313"/>
      <c r="U45" s="314"/>
      <c r="V45" s="315"/>
      <c r="W45" s="315"/>
      <c r="Y45" s="313"/>
      <c r="Z45" s="314"/>
      <c r="AA45" s="315"/>
      <c r="AB45" s="315"/>
      <c r="AD45" s="313"/>
      <c r="AE45" s="314"/>
      <c r="AF45" s="315"/>
      <c r="AG45" s="315"/>
      <c r="AI45" s="313"/>
      <c r="AJ45" s="314"/>
      <c r="AK45" s="315"/>
      <c r="AL45" s="315"/>
      <c r="AN45" s="313"/>
      <c r="AO45" s="314"/>
      <c r="AP45" s="315"/>
      <c r="AQ45" s="315"/>
      <c r="AS45" s="313"/>
      <c r="AT45" s="314"/>
      <c r="AU45" s="315"/>
      <c r="AV45" s="315"/>
    </row>
    <row r="46" spans="1:68" ht="50.25" customHeight="1" x14ac:dyDescent="0.3">
      <c r="A46" s="247"/>
      <c r="B46" s="248"/>
      <c r="C46" s="617" t="s">
        <v>258</v>
      </c>
      <c r="D46" s="618"/>
      <c r="E46" s="470"/>
      <c r="F46" s="314"/>
      <c r="G46" s="315"/>
      <c r="H46" s="315"/>
      <c r="I46" s="204"/>
      <c r="J46" s="313"/>
      <c r="K46" s="314"/>
      <c r="L46" s="315"/>
      <c r="M46" s="315"/>
      <c r="O46" s="313"/>
      <c r="P46" s="314"/>
      <c r="Q46" s="315"/>
      <c r="R46" s="315"/>
      <c r="T46" s="313"/>
      <c r="U46" s="314"/>
      <c r="V46" s="315"/>
      <c r="W46" s="315"/>
      <c r="Y46" s="313"/>
      <c r="Z46" s="314"/>
      <c r="AA46" s="315"/>
      <c r="AB46" s="315"/>
      <c r="AD46" s="313"/>
      <c r="AE46" s="314"/>
      <c r="AF46" s="315"/>
      <c r="AG46" s="315"/>
      <c r="AI46" s="313"/>
      <c r="AJ46" s="314"/>
      <c r="AK46" s="315"/>
      <c r="AL46" s="315"/>
      <c r="AN46" s="313"/>
      <c r="AO46" s="314"/>
      <c r="AP46" s="315"/>
      <c r="AQ46" s="315"/>
      <c r="AS46" s="313"/>
      <c r="AT46" s="314"/>
      <c r="AU46" s="315"/>
      <c r="AV46" s="315"/>
    </row>
    <row r="47" spans="1:68" ht="50.25" customHeight="1" x14ac:dyDescent="0.3">
      <c r="A47" s="247"/>
      <c r="B47" s="248"/>
      <c r="C47" s="624" t="s">
        <v>259</v>
      </c>
      <c r="D47" s="625"/>
      <c r="E47" s="470"/>
      <c r="F47" s="314"/>
      <c r="G47" s="315"/>
      <c r="H47" s="315"/>
      <c r="I47" s="204"/>
      <c r="J47" s="313"/>
      <c r="K47" s="314"/>
      <c r="L47" s="315"/>
      <c r="M47" s="315"/>
      <c r="O47" s="313"/>
      <c r="P47" s="314"/>
      <c r="Q47" s="315"/>
      <c r="R47" s="315"/>
      <c r="T47" s="313"/>
      <c r="U47" s="314"/>
      <c r="V47" s="315"/>
      <c r="W47" s="315"/>
      <c r="Y47" s="313"/>
      <c r="Z47" s="314"/>
      <c r="AA47" s="315"/>
      <c r="AB47" s="315"/>
      <c r="AD47" s="313"/>
      <c r="AE47" s="314"/>
      <c r="AF47" s="315"/>
      <c r="AG47" s="315"/>
      <c r="AI47" s="313"/>
      <c r="AJ47" s="314"/>
      <c r="AK47" s="315"/>
      <c r="AL47" s="315"/>
      <c r="AN47" s="313"/>
      <c r="AO47" s="314"/>
      <c r="AP47" s="315"/>
      <c r="AQ47" s="315"/>
      <c r="AS47" s="313"/>
      <c r="AT47" s="314"/>
      <c r="AU47" s="315"/>
      <c r="AV47" s="315"/>
    </row>
    <row r="48" spans="1:68" ht="50.25" customHeight="1" thickBot="1" x14ac:dyDescent="0.35">
      <c r="A48" s="247"/>
      <c r="B48" s="626" t="s">
        <v>77</v>
      </c>
      <c r="C48" s="627"/>
      <c r="D48" s="627"/>
      <c r="E48" s="468"/>
      <c r="F48" s="318"/>
      <c r="G48" s="319"/>
      <c r="H48" s="319"/>
      <c r="I48" s="204"/>
      <c r="J48" s="317"/>
      <c r="K48" s="318"/>
      <c r="L48" s="319"/>
      <c r="M48" s="319"/>
      <c r="O48" s="317"/>
      <c r="P48" s="318"/>
      <c r="Q48" s="319"/>
      <c r="R48" s="319"/>
      <c r="T48" s="317"/>
      <c r="U48" s="318"/>
      <c r="V48" s="319"/>
      <c r="W48" s="319"/>
      <c r="Y48" s="317"/>
      <c r="Z48" s="318"/>
      <c r="AA48" s="319"/>
      <c r="AB48" s="319"/>
      <c r="AD48" s="317"/>
      <c r="AE48" s="318"/>
      <c r="AF48" s="319"/>
      <c r="AG48" s="319"/>
      <c r="AI48" s="317"/>
      <c r="AJ48" s="318"/>
      <c r="AK48" s="319"/>
      <c r="AL48" s="319"/>
      <c r="AN48" s="317"/>
      <c r="AO48" s="318"/>
      <c r="AP48" s="319"/>
      <c r="AQ48" s="319"/>
      <c r="AS48" s="317"/>
      <c r="AT48" s="318"/>
      <c r="AU48" s="319"/>
      <c r="AV48" s="319"/>
    </row>
    <row r="49" spans="1:45" s="9" customFormat="1" ht="35.15" customHeight="1" x14ac:dyDescent="0.25">
      <c r="A49" s="67"/>
      <c r="B49" s="272"/>
      <c r="C49" s="628"/>
      <c r="D49" s="628"/>
      <c r="E49" s="194"/>
      <c r="J49" s="194"/>
      <c r="O49" s="194"/>
      <c r="T49" s="194"/>
      <c r="Y49" s="194"/>
      <c r="AD49" s="194"/>
      <c r="AI49" s="194"/>
      <c r="AN49" s="194"/>
      <c r="AS49" s="194"/>
    </row>
    <row r="50" spans="1:45" s="9" customFormat="1" ht="35.15" customHeight="1" x14ac:dyDescent="0.25">
      <c r="A50" s="67"/>
      <c r="B50" s="67"/>
      <c r="C50" s="623"/>
      <c r="D50" s="623"/>
    </row>
    <row r="51" spans="1:45" s="9" customFormat="1" ht="35.15" customHeight="1" x14ac:dyDescent="0.25">
      <c r="A51" s="67"/>
      <c r="B51" s="67"/>
      <c r="C51" s="623"/>
      <c r="D51" s="623"/>
    </row>
    <row r="52" spans="1:45" s="9" customFormat="1" ht="15.5" x14ac:dyDescent="0.25">
      <c r="A52" s="67"/>
      <c r="B52" s="67"/>
      <c r="C52" s="623"/>
      <c r="D52" s="623"/>
    </row>
    <row r="53" spans="1:45" s="9" customFormat="1" ht="15" customHeight="1" x14ac:dyDescent="0.25">
      <c r="A53" s="67"/>
      <c r="B53" s="67"/>
      <c r="C53"/>
      <c r="D53"/>
    </row>
    <row r="54" spans="1:45" s="9" customFormat="1" ht="18" hidden="1" customHeight="1" x14ac:dyDescent="0.35">
      <c r="A54" s="67"/>
      <c r="B54" s="68" t="str">
        <f>BR8</f>
        <v xml:space="preserve">Ja </v>
      </c>
      <c r="C54"/>
      <c r="D54"/>
    </row>
    <row r="55" spans="1:45" s="9" customFormat="1" ht="18" hidden="1" customHeight="1" x14ac:dyDescent="0.35">
      <c r="A55" s="67"/>
      <c r="B55" s="69" t="str">
        <f>BT8</f>
        <v>Nein</v>
      </c>
      <c r="C55"/>
      <c r="D55"/>
    </row>
    <row r="56" spans="1:45" s="9" customFormat="1" ht="3" customHeight="1" x14ac:dyDescent="0.35">
      <c r="A56" s="67"/>
      <c r="B56" s="69" t="s">
        <v>46</v>
      </c>
      <c r="C56"/>
      <c r="D56"/>
    </row>
    <row r="57" spans="1:45" s="9" customFormat="1" ht="35" hidden="1" customHeight="1" x14ac:dyDescent="0.35">
      <c r="A57" s="67"/>
      <c r="B57" s="69" t="s">
        <v>371</v>
      </c>
      <c r="C57"/>
      <c r="D57"/>
    </row>
    <row r="58" spans="1:45" s="9" customFormat="1" ht="17.25" customHeight="1" x14ac:dyDescent="0.35">
      <c r="A58" s="67"/>
      <c r="B58" s="70"/>
      <c r="C58" s="67"/>
    </row>
    <row r="59" spans="1:45" s="9" customFormat="1" ht="12.75" customHeight="1" x14ac:dyDescent="0.25">
      <c r="A59" s="67"/>
      <c r="B59" s="67"/>
      <c r="C59" s="67"/>
    </row>
    <row r="60" spans="1:45" s="9" customFormat="1" ht="12.75" customHeight="1" x14ac:dyDescent="0.25">
      <c r="A60" s="67"/>
      <c r="B60" s="67"/>
      <c r="C60" s="67"/>
    </row>
    <row r="61" spans="1:45" s="9" customFormat="1" ht="12.5" x14ac:dyDescent="0.25">
      <c r="A61" s="67"/>
      <c r="C61" s="67"/>
    </row>
    <row r="62" spans="1:45" s="9" customFormat="1" ht="12.5" x14ac:dyDescent="0.25">
      <c r="A62" s="67"/>
      <c r="C62" s="67"/>
    </row>
    <row r="63" spans="1:45" s="9" customFormat="1" ht="12.5" x14ac:dyDescent="0.25">
      <c r="A63" s="67"/>
      <c r="C63" s="67"/>
    </row>
    <row r="64" spans="1:45" s="9" customFormat="1" ht="12.5" x14ac:dyDescent="0.25">
      <c r="C64" s="67"/>
    </row>
    <row r="65" spans="3:3" s="9" customFormat="1" ht="12.5" x14ac:dyDescent="0.25">
      <c r="C65" s="67"/>
    </row>
    <row r="66" spans="3:3" s="9" customFormat="1" ht="12.5" x14ac:dyDescent="0.25">
      <c r="C66" s="67"/>
    </row>
    <row r="67" spans="3:3" s="9" customFormat="1" ht="12.5" x14ac:dyDescent="0.25">
      <c r="C67" s="67"/>
    </row>
    <row r="68" spans="3:3" s="9" customFormat="1" ht="12.5" x14ac:dyDescent="0.25">
      <c r="C68" s="67"/>
    </row>
  </sheetData>
  <sheetProtection selectLockedCells="1"/>
  <mergeCells count="140">
    <mergeCell ref="B48:D48"/>
    <mergeCell ref="C49:D49"/>
    <mergeCell ref="C50:D50"/>
    <mergeCell ref="C51:D51"/>
    <mergeCell ref="C52:D52"/>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Z7:AB7"/>
    <mergeCell ref="AE7:AG7"/>
    <mergeCell ref="AF18:AF19"/>
    <mergeCell ref="AG18:AG19"/>
    <mergeCell ref="AA18:AA19"/>
    <mergeCell ref="AD18:AD19"/>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AJ7:AL7"/>
    <mergeCell ref="AS18:AS19"/>
    <mergeCell ref="AO7:AQ7"/>
    <mergeCell ref="AT18:AT19"/>
    <mergeCell ref="AT7:AV7"/>
    <mergeCell ref="AQ18:AQ19"/>
    <mergeCell ref="AU18:AU19"/>
    <mergeCell ref="AV18:AV19"/>
    <mergeCell ref="J18:J19"/>
    <mergeCell ref="K18:K19"/>
    <mergeCell ref="L18:L19"/>
    <mergeCell ref="M18:M19"/>
    <mergeCell ref="O18:O19"/>
    <mergeCell ref="P18:P19"/>
    <mergeCell ref="Q18:Q19"/>
    <mergeCell ref="R18:R19"/>
    <mergeCell ref="T18:T19"/>
    <mergeCell ref="U18:U19"/>
    <mergeCell ref="V18:V19"/>
    <mergeCell ref="W18:W19"/>
    <mergeCell ref="Y18:Y19"/>
    <mergeCell ref="K7:M7"/>
    <mergeCell ref="P7:R7"/>
    <mergeCell ref="U7:W7"/>
    <mergeCell ref="J27:J28"/>
    <mergeCell ref="K27:K28"/>
    <mergeCell ref="L27:L28"/>
    <mergeCell ref="M27:M28"/>
    <mergeCell ref="O27:O28"/>
    <mergeCell ref="P27:P28"/>
    <mergeCell ref="Q27:Q28"/>
    <mergeCell ref="R27:R28"/>
    <mergeCell ref="T27:T28"/>
    <mergeCell ref="Y27:Y28"/>
    <mergeCell ref="U27:U28"/>
    <mergeCell ref="V27:V28"/>
    <mergeCell ref="W27:W28"/>
    <mergeCell ref="AL18:AL19"/>
    <mergeCell ref="AN18:AN19"/>
    <mergeCell ref="AO18:AO19"/>
    <mergeCell ref="AP18:AP19"/>
    <mergeCell ref="AI18:AI19"/>
    <mergeCell ref="AJ18:AJ19"/>
    <mergeCell ref="AK18:AK19"/>
    <mergeCell ref="Z18:Z19"/>
    <mergeCell ref="AB18:AB19"/>
    <mergeCell ref="AE18:AE19"/>
    <mergeCell ref="Z27:Z28"/>
    <mergeCell ref="AA27:AA28"/>
    <mergeCell ref="AB27:AB28"/>
    <mergeCell ref="AD27:AD28"/>
    <mergeCell ref="BR7:BT7"/>
    <mergeCell ref="AJ37:AL37"/>
    <mergeCell ref="AO37:AQ37"/>
    <mergeCell ref="AT37:AV37"/>
    <mergeCell ref="K37:M37"/>
    <mergeCell ref="P37:R37"/>
    <mergeCell ref="U37:W37"/>
    <mergeCell ref="Z37:AB37"/>
    <mergeCell ref="AE37:AG37"/>
    <mergeCell ref="AQ27:AQ28"/>
    <mergeCell ref="AS27:AS28"/>
    <mergeCell ref="AT27:AT28"/>
    <mergeCell ref="AU27:AU28"/>
    <mergeCell ref="AV27:AV28"/>
    <mergeCell ref="AK27:AK28"/>
    <mergeCell ref="AL27:AL28"/>
    <mergeCell ref="AN27:AN28"/>
    <mergeCell ref="AO27:AO28"/>
    <mergeCell ref="AP27:AP28"/>
    <mergeCell ref="AE27:AE28"/>
    <mergeCell ref="AF27:AF28"/>
    <mergeCell ref="AG27:AG28"/>
    <mergeCell ref="AI27:AI28"/>
    <mergeCell ref="AJ27:AJ28"/>
  </mergeCells>
  <conditionalFormatting sqref="J9:M34 J39:M48">
    <cfRule type="expression" dxfId="31" priority="8">
      <formula>J9&lt;&gt;E9</formula>
    </cfRule>
  </conditionalFormatting>
  <conditionalFormatting sqref="O9:R34 O39:R48">
    <cfRule type="expression" dxfId="30" priority="7">
      <formula>O9&lt;&gt;J9</formula>
    </cfRule>
  </conditionalFormatting>
  <conditionalFormatting sqref="T9:W34 T39:W48">
    <cfRule type="expression" dxfId="29" priority="6">
      <formula>T9&lt;&gt;O9</formula>
    </cfRule>
  </conditionalFormatting>
  <conditionalFormatting sqref="Y9:AB34 Y39:AB48">
    <cfRule type="expression" dxfId="28" priority="5">
      <formula>Y9&lt;&gt;T9</formula>
    </cfRule>
  </conditionalFormatting>
  <conditionalFormatting sqref="AD9:AG34 AD39:AG48">
    <cfRule type="expression" dxfId="27" priority="4">
      <formula>AD9&lt;&gt;Y9</formula>
    </cfRule>
  </conditionalFormatting>
  <conditionalFormatting sqref="AI9:AL34 AI39:AL48">
    <cfRule type="expression" dxfId="26" priority="3">
      <formula>AI9&lt;&gt;AD9</formula>
    </cfRule>
  </conditionalFormatting>
  <conditionalFormatting sqref="AN9:AQ34 AN39:AQ48">
    <cfRule type="expression" dxfId="25" priority="2">
      <formula>AN9&lt;&gt;AI9</formula>
    </cfRule>
  </conditionalFormatting>
  <conditionalFormatting sqref="AS9:AV34 AS39:AV48">
    <cfRule type="expression" dxfId="24" priority="1">
      <formula>AS9&lt;&gt;AN9</formula>
    </cfRule>
  </conditionalFormatting>
  <dataValidations count="3">
    <dataValidation type="list" allowBlank="1" showInputMessage="1" showErrorMessage="1" sqref="E49 AS49 AN49 AI49 AD49 Y49 T49 O49 J49" xr:uid="{B8190435-F8AE-4019-AB22-1924BEEF3FF3}">
      <formula1>$B$54:$B$58</formula1>
    </dataValidation>
    <dataValidation type="list" allowBlank="1" showInputMessage="1" showErrorMessage="1" sqref="E39:E48 AS39:AS48 AS9:AS18 AS29:AS34 AS20:AS27 AN39:AN48 AN9:AN18 AN29:AN34 AN20:AN27 AI39:AI48 AI9:AI18 AI29:AI34 AI20:AI27 AD39:AD48 AD9:AD18 AD29:AD34 AD20:AD27 Y39:Y48 Y9:Y18 Y29:Y34 Y20:Y27 T39:T48 T9:T18 T29:T34 T20:T27 O39:O48 O9:O18 O29:O34 O20:O27 J39:J48 J9:J18 J29:J34 J20:J27 E20:E27 E9:E18 E29:E32" xr:uid="{50D2D042-0F89-45A0-A742-FC0166E18538}">
      <formula1>$B$54:$B$57</formula1>
    </dataValidation>
    <dataValidation type="list" allowBlank="1" showInputMessage="1" showErrorMessage="1" sqref="B39:B47" xr:uid="{C3C4E872-7DD0-46DF-9E5C-6AE76EFDC74F}">
      <formula1>$S$11:$S$15</formula1>
    </dataValidation>
  </dataValidations>
  <hyperlinks>
    <hyperlink ref="C28:D28" r:id="rId1" display="https://www.foodsaveapp.ch/" xr:uid="{EFC02A6A-BA1C-41CC-9673-A6045FF1B456}"/>
    <hyperlink ref="C19:D19" r:id="rId2" display="siehe Informationsblatt dazu" xr:uid="{97AD9972-A86D-4171-82E7-1DE30AD4911F}"/>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ED98D-2C89-4BAF-8A43-0DC14F99C38A}">
  <dimension ref="B1:AL28"/>
  <sheetViews>
    <sheetView showGridLines="0" zoomScale="90" zoomScaleNormal="90" workbookViewId="0">
      <pane xSplit="3" ySplit="13" topLeftCell="D14" activePane="bottomRight" state="frozen"/>
      <selection activeCell="D9" sqref="D9"/>
      <selection pane="topRight" activeCell="D9" sqref="D9"/>
      <selection pane="bottomLeft" activeCell="D9" sqref="D9"/>
      <selection pane="bottomRight" activeCell="D9" sqref="D9"/>
    </sheetView>
  </sheetViews>
  <sheetFormatPr baseColWidth="10" defaultColWidth="11.54296875" defaultRowHeight="12.5" x14ac:dyDescent="0.25"/>
  <cols>
    <col min="1" max="1" width="2.6328125" customWidth="1"/>
    <col min="2" max="2" width="32.54296875" customWidth="1"/>
    <col min="3" max="3" width="38.08984375" customWidth="1"/>
    <col min="4" max="31" width="12.6328125" customWidth="1"/>
    <col min="32" max="32" width="10.54296875" customWidth="1"/>
    <col min="35" max="35" width="20.54296875" customWidth="1"/>
    <col min="36" max="36" width="14.36328125" customWidth="1"/>
    <col min="37" max="37" width="24.6328125" customWidth="1"/>
    <col min="38" max="38" width="16.90625" customWidth="1"/>
  </cols>
  <sheetData>
    <row r="1" spans="2:38" ht="15.5" x14ac:dyDescent="0.35">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71"/>
    </row>
    <row r="2" spans="2:38" ht="19.5" customHeight="1" x14ac:dyDescent="0.35">
      <c r="B2" s="542" t="s">
        <v>183</v>
      </c>
      <c r="C2" s="542"/>
      <c r="E2" s="18" t="s">
        <v>45</v>
      </c>
      <c r="F2" s="18"/>
      <c r="G2" s="18"/>
      <c r="H2" s="18"/>
      <c r="I2" s="18"/>
      <c r="J2" s="18"/>
      <c r="K2" s="18"/>
      <c r="L2" s="18"/>
      <c r="M2" s="31"/>
      <c r="N2" s="31"/>
      <c r="O2" s="31"/>
      <c r="P2" s="31"/>
      <c r="Q2" s="31"/>
      <c r="R2" s="31"/>
      <c r="S2" s="31"/>
      <c r="T2" s="31"/>
      <c r="U2" s="31"/>
      <c r="V2" s="31"/>
      <c r="W2" s="31"/>
      <c r="X2" s="31"/>
      <c r="Y2" s="31"/>
      <c r="Z2" s="31"/>
      <c r="AA2" s="31"/>
      <c r="AB2" s="31"/>
      <c r="AC2" s="31"/>
      <c r="AD2" s="31"/>
      <c r="AE2" s="31"/>
      <c r="AF2" s="31"/>
      <c r="AG2" s="71"/>
    </row>
    <row r="3" spans="2:38" ht="15.65" customHeight="1" x14ac:dyDescent="0.35">
      <c r="B3" s="31"/>
      <c r="C3" s="31"/>
      <c r="E3" s="562" t="s">
        <v>184</v>
      </c>
      <c r="F3" s="562"/>
      <c r="G3" s="562"/>
      <c r="H3" s="562"/>
      <c r="I3" s="562"/>
      <c r="J3" s="562"/>
      <c r="K3" s="562"/>
      <c r="L3" s="562"/>
      <c r="M3" s="31"/>
      <c r="N3" s="31"/>
      <c r="O3" s="31"/>
      <c r="P3" s="31"/>
      <c r="Q3" s="31"/>
      <c r="R3" s="31"/>
      <c r="S3" s="31"/>
      <c r="T3" s="31"/>
      <c r="U3" s="31"/>
      <c r="V3" s="31"/>
      <c r="W3" s="31"/>
      <c r="X3" s="31"/>
      <c r="Y3" s="31"/>
      <c r="Z3" s="31"/>
      <c r="AA3" s="31"/>
      <c r="AB3" s="31"/>
      <c r="AC3" s="31"/>
      <c r="AD3" s="31"/>
      <c r="AE3" s="31"/>
      <c r="AF3" s="31"/>
      <c r="AG3" s="71"/>
    </row>
    <row r="4" spans="2:38" ht="15" customHeight="1" x14ac:dyDescent="0.35">
      <c r="B4" s="31"/>
      <c r="C4" s="31"/>
      <c r="E4" s="562"/>
      <c r="F4" s="562"/>
      <c r="G4" s="562"/>
      <c r="H4" s="562"/>
      <c r="I4" s="562"/>
      <c r="J4" s="562"/>
      <c r="K4" s="562"/>
      <c r="L4" s="562"/>
      <c r="M4" s="31"/>
      <c r="N4" s="31"/>
      <c r="O4" s="31"/>
      <c r="P4" s="31"/>
      <c r="Q4" s="31"/>
      <c r="R4" s="31"/>
      <c r="S4" s="31"/>
      <c r="T4" s="31"/>
      <c r="U4" s="31"/>
      <c r="V4" s="31"/>
      <c r="W4" s="31"/>
      <c r="X4" s="31"/>
      <c r="Y4" s="31"/>
      <c r="Z4" s="31"/>
      <c r="AA4" s="31"/>
      <c r="AB4" s="31"/>
      <c r="AC4" s="31"/>
      <c r="AD4" s="31"/>
      <c r="AE4" s="31"/>
      <c r="AF4" s="31"/>
      <c r="AG4" s="71"/>
    </row>
    <row r="5" spans="2:38" ht="15" customHeight="1" thickBot="1" x14ac:dyDescent="0.4">
      <c r="B5" s="31"/>
      <c r="C5" s="31"/>
      <c r="E5" s="478"/>
      <c r="F5" s="478"/>
      <c r="G5" s="478"/>
      <c r="H5" s="478"/>
      <c r="I5" s="478"/>
      <c r="J5" s="478"/>
      <c r="K5" s="478"/>
      <c r="L5" s="478"/>
      <c r="M5" s="31"/>
      <c r="N5" s="31"/>
      <c r="O5" s="31"/>
      <c r="P5" s="31"/>
      <c r="Q5" s="31"/>
      <c r="R5" s="31"/>
      <c r="S5" s="31"/>
      <c r="T5" s="31"/>
      <c r="U5" s="31"/>
      <c r="V5" s="31"/>
      <c r="W5" s="31"/>
      <c r="X5" s="31"/>
      <c r="Y5" s="31"/>
      <c r="Z5" s="31"/>
      <c r="AA5" s="31"/>
      <c r="AB5" s="31"/>
      <c r="AC5" s="31"/>
      <c r="AD5" s="31"/>
      <c r="AE5" s="31"/>
      <c r="AF5" s="31"/>
      <c r="AG5" s="71"/>
    </row>
    <row r="6" spans="2:38" ht="15.5" x14ac:dyDescent="0.35">
      <c r="B6" s="205"/>
      <c r="C6" s="206"/>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8"/>
      <c r="AG6" s="71"/>
      <c r="AI6" s="278" t="str">
        <f>'B1'!AI6</f>
        <v>Messgrössen:</v>
      </c>
    </row>
    <row r="7" spans="2:38" ht="15.5" x14ac:dyDescent="0.35">
      <c r="B7" s="72" t="s">
        <v>214</v>
      </c>
      <c r="C7" s="481"/>
      <c r="D7" s="73"/>
      <c r="E7" s="75"/>
      <c r="F7" s="73"/>
      <c r="G7" s="73"/>
      <c r="H7" s="73"/>
      <c r="I7" s="73"/>
      <c r="J7" s="73"/>
      <c r="K7" s="73"/>
      <c r="L7" s="73"/>
      <c r="M7" s="73"/>
      <c r="N7" s="73"/>
      <c r="O7" s="73"/>
      <c r="P7" s="73"/>
      <c r="Q7" s="73"/>
      <c r="R7" s="73"/>
      <c r="S7" s="73"/>
      <c r="T7" s="73"/>
      <c r="U7" s="73"/>
      <c r="V7" s="75"/>
      <c r="W7" s="73"/>
      <c r="X7" s="73"/>
      <c r="Y7" s="73"/>
      <c r="Z7" s="73"/>
      <c r="AA7" s="73"/>
      <c r="AB7" s="73"/>
      <c r="AC7" s="73"/>
      <c r="AD7" s="73"/>
      <c r="AE7" s="73"/>
      <c r="AF7" s="74"/>
      <c r="AG7" s="71"/>
      <c r="AI7" s="26" t="str">
        <f>'B1'!AI7</f>
        <v>Anzahl Hauptmahlzeiten</v>
      </c>
      <c r="AJ7" s="2"/>
      <c r="AK7" s="7"/>
    </row>
    <row r="8" spans="2:38" ht="15.5" x14ac:dyDescent="0.35">
      <c r="B8" s="72" t="s">
        <v>6</v>
      </c>
      <c r="C8" s="484"/>
      <c r="D8" s="73"/>
      <c r="E8" s="75"/>
      <c r="F8" s="73"/>
      <c r="G8" s="73"/>
      <c r="H8" s="73"/>
      <c r="I8" s="73"/>
      <c r="J8" s="73"/>
      <c r="K8" s="73"/>
      <c r="L8" s="73"/>
      <c r="M8" s="73"/>
      <c r="N8" s="73"/>
      <c r="O8" s="73"/>
      <c r="P8" s="73"/>
      <c r="Q8" s="73"/>
      <c r="R8" s="73"/>
      <c r="S8" s="73"/>
      <c r="T8" s="73"/>
      <c r="U8" s="73"/>
      <c r="V8" s="75"/>
      <c r="W8" s="73"/>
      <c r="X8" s="73"/>
      <c r="Y8" s="73"/>
      <c r="Z8" s="73"/>
      <c r="AA8" s="73"/>
      <c r="AB8" s="73"/>
      <c r="AC8" s="73"/>
      <c r="AD8" s="73"/>
      <c r="AE8" s="73"/>
      <c r="AF8" s="74"/>
      <c r="AG8" s="71"/>
      <c r="AI8" s="27" t="str">
        <f>'B1'!AI8</f>
        <v>Produktionsmenge</v>
      </c>
      <c r="AK8" s="178"/>
    </row>
    <row r="9" spans="2:38" ht="15.5" x14ac:dyDescent="0.35">
      <c r="B9" s="72" t="s">
        <v>409</v>
      </c>
      <c r="C9" s="482"/>
      <c r="D9" s="479"/>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4"/>
      <c r="AG9" s="71"/>
      <c r="AI9" s="27" t="str">
        <f>'B1'!AI9</f>
        <v>Ausgabemenge</v>
      </c>
      <c r="AJ9" s="204"/>
      <c r="AK9" s="178"/>
    </row>
    <row r="10" spans="2:38" ht="15.5" x14ac:dyDescent="0.35">
      <c r="B10" s="72" t="s">
        <v>186</v>
      </c>
      <c r="C10" s="48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4"/>
      <c r="AG10" s="71"/>
      <c r="AJ10" s="204"/>
      <c r="AK10" s="178"/>
    </row>
    <row r="11" spans="2:38" ht="15.5" x14ac:dyDescent="0.35">
      <c r="B11" s="72" t="s">
        <v>187</v>
      </c>
      <c r="C11" s="480"/>
      <c r="D11" s="76"/>
      <c r="E11" s="76"/>
      <c r="F11" s="76"/>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4"/>
      <c r="AG11" s="71"/>
      <c r="AI11" t="str">
        <f>'B1'!AI11</f>
        <v>Hauptmahlzeiten (HMZ, ohne NMZ):</v>
      </c>
      <c r="AK11" s="204"/>
      <c r="AL11" s="178"/>
    </row>
    <row r="12" spans="2:38" ht="18" customHeight="1" x14ac:dyDescent="0.35">
      <c r="B12" s="72" t="s">
        <v>410</v>
      </c>
      <c r="C12" s="480"/>
      <c r="D12" s="548" t="s">
        <v>185</v>
      </c>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50"/>
      <c r="AG12" s="71"/>
      <c r="AI12" s="16" t="str">
        <f>'B1'!AI12</f>
        <v>Nebenmahlzeiten (NMZ) umgerechnet in HMZ:</v>
      </c>
      <c r="AJ12" s="22"/>
      <c r="AK12" s="204"/>
      <c r="AL12" s="178"/>
    </row>
    <row r="13" spans="2:38" ht="16" thickBot="1" x14ac:dyDescent="0.4">
      <c r="B13" s="72"/>
      <c r="C13" s="485"/>
      <c r="D13" s="77">
        <v>1</v>
      </c>
      <c r="E13" s="77">
        <v>2</v>
      </c>
      <c r="F13" s="77">
        <v>3</v>
      </c>
      <c r="G13" s="77">
        <v>4</v>
      </c>
      <c r="H13" s="77">
        <v>5</v>
      </c>
      <c r="I13" s="77">
        <v>6</v>
      </c>
      <c r="J13" s="77">
        <v>7</v>
      </c>
      <c r="K13" s="77">
        <v>8</v>
      </c>
      <c r="L13" s="77">
        <v>9</v>
      </c>
      <c r="M13" s="77">
        <v>10</v>
      </c>
      <c r="N13" s="77">
        <v>11</v>
      </c>
      <c r="O13" s="77">
        <v>12</v>
      </c>
      <c r="P13" s="77">
        <v>13</v>
      </c>
      <c r="Q13" s="77">
        <v>14</v>
      </c>
      <c r="R13" s="77">
        <v>15</v>
      </c>
      <c r="S13" s="77">
        <v>16</v>
      </c>
      <c r="T13" s="77">
        <v>17</v>
      </c>
      <c r="U13" s="77">
        <v>18</v>
      </c>
      <c r="V13" s="77">
        <v>19</v>
      </c>
      <c r="W13" s="77">
        <v>20</v>
      </c>
      <c r="X13" s="77">
        <v>21</v>
      </c>
      <c r="Y13" s="77">
        <v>22</v>
      </c>
      <c r="Z13" s="77">
        <v>23</v>
      </c>
      <c r="AA13" s="77">
        <v>24</v>
      </c>
      <c r="AB13" s="77">
        <v>25</v>
      </c>
      <c r="AC13" s="77">
        <v>26</v>
      </c>
      <c r="AD13" s="77">
        <v>27</v>
      </c>
      <c r="AE13" s="78">
        <v>28</v>
      </c>
      <c r="AF13" s="79" t="s">
        <v>5</v>
      </c>
      <c r="AG13" s="71"/>
      <c r="AH13" s="22"/>
      <c r="AI13" s="16" t="str">
        <f>'B1'!AI13</f>
        <v>Produktionsmenge in kg</v>
      </c>
      <c r="AJ13" s="22"/>
    </row>
    <row r="14" spans="2:38" ht="16" thickBot="1" x14ac:dyDescent="0.35">
      <c r="B14" s="230"/>
      <c r="C14" s="232" t="s">
        <v>217</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7"/>
      <c r="AF14" s="231"/>
      <c r="AG14" s="71"/>
      <c r="AH14" s="22"/>
      <c r="AI14" s="16" t="str">
        <f>'B1'!AI14</f>
        <v>Ausgabemenge in kg</v>
      </c>
      <c r="AJ14" s="22"/>
    </row>
    <row r="15" spans="2:38" ht="18" customHeight="1" thickBot="1" x14ac:dyDescent="0.35">
      <c r="B15" s="551" t="s">
        <v>11</v>
      </c>
      <c r="C15" s="552"/>
      <c r="D15" s="543"/>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55"/>
      <c r="AG15" s="71"/>
      <c r="AH15" s="22"/>
      <c r="AI15" s="22"/>
      <c r="AJ15" s="22"/>
      <c r="AK15" s="22"/>
    </row>
    <row r="16" spans="2:38" ht="18" customHeight="1" x14ac:dyDescent="0.3">
      <c r="B16" s="80" t="s">
        <v>51</v>
      </c>
      <c r="C16" s="81" t="s">
        <v>52</v>
      </c>
      <c r="D16" s="545"/>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6"/>
      <c r="AF16" s="556"/>
      <c r="AG16" s="71"/>
      <c r="AH16" s="22"/>
      <c r="AI16" s="8"/>
      <c r="AK16" s="22"/>
    </row>
    <row r="17" spans="2:37" ht="18" customHeight="1" x14ac:dyDescent="0.3">
      <c r="B17" s="82"/>
      <c r="C17" s="285" t="str">
        <f>IF(C16=AI7,AI11,(IF(C16=AI8,AI13,IF(C16=AI9,AI14," "))))</f>
        <v>Hauptmahlzeiten (HMZ, ohne NMZ):</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9"/>
      <c r="AF17" s="556"/>
      <c r="AG17" s="71"/>
      <c r="AI17" s="8"/>
      <c r="AK17" s="22"/>
    </row>
    <row r="18" spans="2:37" ht="18" customHeight="1" thickBot="1" x14ac:dyDescent="0.35">
      <c r="B18" s="277"/>
      <c r="C18" s="286" t="str">
        <f>IF(C16=AI7,AI12," ")</f>
        <v>Nebenmahlzeiten (NMZ) umgerechnet in HMZ:</v>
      </c>
      <c r="D18" s="295"/>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10"/>
      <c r="AF18" s="557"/>
      <c r="AG18" s="71"/>
    </row>
    <row r="19" spans="2:37" ht="18" customHeight="1" thickBot="1" x14ac:dyDescent="0.4">
      <c r="B19" s="522" t="s">
        <v>54</v>
      </c>
      <c r="C19" s="523"/>
      <c r="D19" s="280">
        <f t="shared" ref="D19:AE19" si="0">IF($C$16=$AI$7, D17+D18,D17/0.45)</f>
        <v>0</v>
      </c>
      <c r="E19" s="279">
        <f t="shared" si="0"/>
        <v>0</v>
      </c>
      <c r="F19" s="279">
        <f t="shared" si="0"/>
        <v>0</v>
      </c>
      <c r="G19" s="279">
        <f t="shared" si="0"/>
        <v>0</v>
      </c>
      <c r="H19" s="279">
        <f t="shared" si="0"/>
        <v>0</v>
      </c>
      <c r="I19" s="279">
        <f t="shared" si="0"/>
        <v>0</v>
      </c>
      <c r="J19" s="279">
        <f t="shared" si="0"/>
        <v>0</v>
      </c>
      <c r="K19" s="279">
        <f t="shared" si="0"/>
        <v>0</v>
      </c>
      <c r="L19" s="279">
        <f t="shared" si="0"/>
        <v>0</v>
      </c>
      <c r="M19" s="279">
        <f t="shared" si="0"/>
        <v>0</v>
      </c>
      <c r="N19" s="279">
        <f t="shared" si="0"/>
        <v>0</v>
      </c>
      <c r="O19" s="279">
        <f t="shared" si="0"/>
        <v>0</v>
      </c>
      <c r="P19" s="279">
        <f t="shared" si="0"/>
        <v>0</v>
      </c>
      <c r="Q19" s="279">
        <f t="shared" si="0"/>
        <v>0</v>
      </c>
      <c r="R19" s="279">
        <f t="shared" si="0"/>
        <v>0</v>
      </c>
      <c r="S19" s="279">
        <f t="shared" si="0"/>
        <v>0</v>
      </c>
      <c r="T19" s="279">
        <f t="shared" si="0"/>
        <v>0</v>
      </c>
      <c r="U19" s="279">
        <f t="shared" si="0"/>
        <v>0</v>
      </c>
      <c r="V19" s="279">
        <f t="shared" si="0"/>
        <v>0</v>
      </c>
      <c r="W19" s="279">
        <f t="shared" si="0"/>
        <v>0</v>
      </c>
      <c r="X19" s="279">
        <f t="shared" si="0"/>
        <v>0</v>
      </c>
      <c r="Y19" s="279">
        <f t="shared" si="0"/>
        <v>0</v>
      </c>
      <c r="Z19" s="279">
        <f t="shared" si="0"/>
        <v>0</v>
      </c>
      <c r="AA19" s="279">
        <f t="shared" si="0"/>
        <v>0</v>
      </c>
      <c r="AB19" s="279">
        <f t="shared" si="0"/>
        <v>0</v>
      </c>
      <c r="AC19" s="279">
        <f t="shared" si="0"/>
        <v>0</v>
      </c>
      <c r="AD19" s="279">
        <f t="shared" si="0"/>
        <v>0</v>
      </c>
      <c r="AE19" s="280">
        <f t="shared" si="0"/>
        <v>0</v>
      </c>
      <c r="AF19" s="199">
        <f>SUM(D19:AE19)</f>
        <v>0</v>
      </c>
      <c r="AG19" s="71"/>
    </row>
    <row r="20" spans="2:37" ht="18" customHeight="1" thickBot="1" x14ac:dyDescent="0.35">
      <c r="B20" s="551" t="s">
        <v>53</v>
      </c>
      <c r="C20" s="552"/>
      <c r="D20" s="560"/>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276"/>
      <c r="AG20" s="71"/>
    </row>
    <row r="21" spans="2:37" ht="27" customHeight="1" thickBot="1" x14ac:dyDescent="0.4">
      <c r="B21" s="558" t="s">
        <v>222</v>
      </c>
      <c r="C21" s="559"/>
      <c r="D21" s="281"/>
      <c r="E21" s="282"/>
      <c r="F21" s="282"/>
      <c r="G21" s="282"/>
      <c r="H21" s="282"/>
      <c r="I21" s="282"/>
      <c r="J21" s="282"/>
      <c r="K21" s="282"/>
      <c r="L21" s="282"/>
      <c r="M21" s="282"/>
      <c r="N21" s="282"/>
      <c r="O21" s="282"/>
      <c r="P21" s="282"/>
      <c r="Q21" s="282"/>
      <c r="R21" s="282"/>
      <c r="S21" s="282"/>
      <c r="T21" s="283"/>
      <c r="U21" s="283"/>
      <c r="V21" s="283"/>
      <c r="W21" s="283"/>
      <c r="X21" s="283"/>
      <c r="Y21" s="283"/>
      <c r="Z21" s="283"/>
      <c r="AA21" s="283"/>
      <c r="AB21" s="283"/>
      <c r="AC21" s="283"/>
      <c r="AD21" s="283"/>
      <c r="AE21" s="284"/>
      <c r="AF21" s="199">
        <f>SUM(D21:AE21)</f>
        <v>0</v>
      </c>
      <c r="AG21" s="71"/>
    </row>
    <row r="22" spans="2:37" ht="27" customHeight="1" thickBot="1" x14ac:dyDescent="0.4">
      <c r="B22" s="558" t="s">
        <v>215</v>
      </c>
      <c r="C22" s="559"/>
      <c r="D22" s="281"/>
      <c r="E22" s="282"/>
      <c r="F22" s="282"/>
      <c r="G22" s="282"/>
      <c r="H22" s="282"/>
      <c r="I22" s="282"/>
      <c r="J22" s="282"/>
      <c r="K22" s="282"/>
      <c r="L22" s="282"/>
      <c r="M22" s="282"/>
      <c r="N22" s="282"/>
      <c r="O22" s="282"/>
      <c r="P22" s="282"/>
      <c r="Q22" s="282"/>
      <c r="R22" s="282"/>
      <c r="S22" s="282"/>
      <c r="T22" s="283"/>
      <c r="U22" s="283"/>
      <c r="V22" s="283"/>
      <c r="W22" s="283"/>
      <c r="X22" s="283"/>
      <c r="Y22" s="283"/>
      <c r="Z22" s="283"/>
      <c r="AA22" s="283"/>
      <c r="AB22" s="283"/>
      <c r="AC22" s="283"/>
      <c r="AD22" s="283"/>
      <c r="AE22" s="284"/>
      <c r="AF22" s="199">
        <f>SUM(D22:AE22)</f>
        <v>0</v>
      </c>
      <c r="AG22" s="71"/>
    </row>
    <row r="23" spans="2:37" ht="27" customHeight="1" thickBot="1" x14ac:dyDescent="0.4">
      <c r="B23" s="558" t="s">
        <v>218</v>
      </c>
      <c r="C23" s="559"/>
      <c r="D23" s="281"/>
      <c r="E23" s="282"/>
      <c r="F23" s="282"/>
      <c r="G23" s="282"/>
      <c r="H23" s="282"/>
      <c r="I23" s="282"/>
      <c r="J23" s="282"/>
      <c r="K23" s="282"/>
      <c r="L23" s="282"/>
      <c r="M23" s="282"/>
      <c r="N23" s="282"/>
      <c r="O23" s="282"/>
      <c r="P23" s="282"/>
      <c r="Q23" s="282"/>
      <c r="R23" s="282"/>
      <c r="S23" s="282"/>
      <c r="T23" s="283"/>
      <c r="U23" s="283"/>
      <c r="V23" s="283"/>
      <c r="W23" s="283"/>
      <c r="X23" s="283"/>
      <c r="Y23" s="283"/>
      <c r="Z23" s="283"/>
      <c r="AA23" s="283"/>
      <c r="AB23" s="283"/>
      <c r="AC23" s="283"/>
      <c r="AD23" s="283"/>
      <c r="AE23" s="284"/>
      <c r="AF23" s="199">
        <f>SUM(D23:AE23)</f>
        <v>0</v>
      </c>
      <c r="AG23" s="71"/>
    </row>
    <row r="24" spans="2:37" ht="18" customHeight="1" thickBot="1" x14ac:dyDescent="0.4">
      <c r="B24" s="553" t="s">
        <v>406</v>
      </c>
      <c r="C24" s="554"/>
      <c r="D24" s="197">
        <f t="shared" ref="D24:AF24" si="1">SUM(D21:D23)</f>
        <v>0</v>
      </c>
      <c r="E24" s="197">
        <f t="shared" si="1"/>
        <v>0</v>
      </c>
      <c r="F24" s="197">
        <f t="shared" si="1"/>
        <v>0</v>
      </c>
      <c r="G24" s="197">
        <f t="shared" si="1"/>
        <v>0</v>
      </c>
      <c r="H24" s="197">
        <f t="shared" si="1"/>
        <v>0</v>
      </c>
      <c r="I24" s="197">
        <f t="shared" si="1"/>
        <v>0</v>
      </c>
      <c r="J24" s="197">
        <f t="shared" si="1"/>
        <v>0</v>
      </c>
      <c r="K24" s="197">
        <f t="shared" si="1"/>
        <v>0</v>
      </c>
      <c r="L24" s="197">
        <f t="shared" si="1"/>
        <v>0</v>
      </c>
      <c r="M24" s="197">
        <f t="shared" si="1"/>
        <v>0</v>
      </c>
      <c r="N24" s="197">
        <f t="shared" si="1"/>
        <v>0</v>
      </c>
      <c r="O24" s="197">
        <f t="shared" si="1"/>
        <v>0</v>
      </c>
      <c r="P24" s="197">
        <f t="shared" si="1"/>
        <v>0</v>
      </c>
      <c r="Q24" s="197">
        <f t="shared" si="1"/>
        <v>0</v>
      </c>
      <c r="R24" s="197">
        <f t="shared" si="1"/>
        <v>0</v>
      </c>
      <c r="S24" s="197">
        <f t="shared" si="1"/>
        <v>0</v>
      </c>
      <c r="T24" s="197">
        <f t="shared" si="1"/>
        <v>0</v>
      </c>
      <c r="U24" s="197">
        <f t="shared" si="1"/>
        <v>0</v>
      </c>
      <c r="V24" s="197">
        <f t="shared" si="1"/>
        <v>0</v>
      </c>
      <c r="W24" s="197">
        <f t="shared" si="1"/>
        <v>0</v>
      </c>
      <c r="X24" s="197">
        <f t="shared" si="1"/>
        <v>0</v>
      </c>
      <c r="Y24" s="197">
        <f t="shared" si="1"/>
        <v>0</v>
      </c>
      <c r="Z24" s="197">
        <f t="shared" si="1"/>
        <v>0</v>
      </c>
      <c r="AA24" s="197">
        <f t="shared" si="1"/>
        <v>0</v>
      </c>
      <c r="AB24" s="197">
        <f t="shared" si="1"/>
        <v>0</v>
      </c>
      <c r="AC24" s="197">
        <f t="shared" si="1"/>
        <v>0</v>
      </c>
      <c r="AD24" s="197">
        <f t="shared" si="1"/>
        <v>0</v>
      </c>
      <c r="AE24" s="198">
        <f t="shared" si="1"/>
        <v>0</v>
      </c>
      <c r="AF24" s="199">
        <f t="shared" si="1"/>
        <v>0</v>
      </c>
      <c r="AG24" s="71"/>
    </row>
    <row r="25" spans="2:37" ht="18" customHeight="1" thickBot="1" x14ac:dyDescent="0.4">
      <c r="B25" s="522" t="s">
        <v>42</v>
      </c>
      <c r="C25" s="547"/>
      <c r="D25" s="197">
        <f t="shared" ref="D25:AF25" si="2">IF((D24&gt;0),(D24/D19)*1000,0)</f>
        <v>0</v>
      </c>
      <c r="E25" s="197">
        <f t="shared" si="2"/>
        <v>0</v>
      </c>
      <c r="F25" s="197">
        <f t="shared" si="2"/>
        <v>0</v>
      </c>
      <c r="G25" s="197">
        <f t="shared" si="2"/>
        <v>0</v>
      </c>
      <c r="H25" s="197">
        <f t="shared" si="2"/>
        <v>0</v>
      </c>
      <c r="I25" s="197">
        <f t="shared" si="2"/>
        <v>0</v>
      </c>
      <c r="J25" s="197">
        <f t="shared" si="2"/>
        <v>0</v>
      </c>
      <c r="K25" s="197">
        <f t="shared" si="2"/>
        <v>0</v>
      </c>
      <c r="L25" s="197">
        <f t="shared" si="2"/>
        <v>0</v>
      </c>
      <c r="M25" s="197">
        <f t="shared" si="2"/>
        <v>0</v>
      </c>
      <c r="N25" s="197">
        <f t="shared" si="2"/>
        <v>0</v>
      </c>
      <c r="O25" s="197">
        <f t="shared" si="2"/>
        <v>0</v>
      </c>
      <c r="P25" s="197">
        <f t="shared" si="2"/>
        <v>0</v>
      </c>
      <c r="Q25" s="197">
        <f t="shared" si="2"/>
        <v>0</v>
      </c>
      <c r="R25" s="197">
        <f t="shared" si="2"/>
        <v>0</v>
      </c>
      <c r="S25" s="197">
        <f t="shared" si="2"/>
        <v>0</v>
      </c>
      <c r="T25" s="197">
        <f t="shared" si="2"/>
        <v>0</v>
      </c>
      <c r="U25" s="197">
        <f t="shared" si="2"/>
        <v>0</v>
      </c>
      <c r="V25" s="197">
        <f t="shared" si="2"/>
        <v>0</v>
      </c>
      <c r="W25" s="197">
        <f t="shared" si="2"/>
        <v>0</v>
      </c>
      <c r="X25" s="197">
        <f t="shared" si="2"/>
        <v>0</v>
      </c>
      <c r="Y25" s="197">
        <f t="shared" si="2"/>
        <v>0</v>
      </c>
      <c r="Z25" s="197">
        <f t="shared" si="2"/>
        <v>0</v>
      </c>
      <c r="AA25" s="197">
        <f t="shared" si="2"/>
        <v>0</v>
      </c>
      <c r="AB25" s="197">
        <f t="shared" si="2"/>
        <v>0</v>
      </c>
      <c r="AC25" s="197">
        <f t="shared" si="2"/>
        <v>0</v>
      </c>
      <c r="AD25" s="197">
        <f t="shared" si="2"/>
        <v>0</v>
      </c>
      <c r="AE25" s="198">
        <f t="shared" si="2"/>
        <v>0</v>
      </c>
      <c r="AF25" s="200">
        <f t="shared" si="2"/>
        <v>0</v>
      </c>
      <c r="AG25" s="71"/>
    </row>
    <row r="26" spans="2:37" ht="15.5" x14ac:dyDescent="0.3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71"/>
    </row>
    <row r="27" spans="2:37" ht="15.5" x14ac:dyDescent="0.35">
      <c r="B27" s="31"/>
      <c r="C27" s="31"/>
      <c r="D27" s="83"/>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71"/>
    </row>
    <row r="28" spans="2:37" x14ac:dyDescent="0.25">
      <c r="B28" s="5"/>
    </row>
  </sheetData>
  <sheetProtection selectLockedCells="1"/>
  <mergeCells count="14">
    <mergeCell ref="B2:C2"/>
    <mergeCell ref="D12:AF12"/>
    <mergeCell ref="B15:C15"/>
    <mergeCell ref="D15:AE16"/>
    <mergeCell ref="AF15:AF18"/>
    <mergeCell ref="E3:L4"/>
    <mergeCell ref="B24:C24"/>
    <mergeCell ref="B25:C25"/>
    <mergeCell ref="B19:C19"/>
    <mergeCell ref="B20:C20"/>
    <mergeCell ref="D20:AE20"/>
    <mergeCell ref="B21:C21"/>
    <mergeCell ref="B22:C22"/>
    <mergeCell ref="B23:C23"/>
  </mergeCells>
  <dataValidations count="5">
    <dataValidation type="list" allowBlank="1" showInputMessage="1" showErrorMessage="1" prompt="Bitte wählen Sie die Messgrössen zur Berechnung der Lebensmittelverluste " sqref="C16" xr:uid="{CDC22705-6EBB-40EC-BBFB-E5C9F18EE73A}">
      <formula1>$AI$7:$AI$9</formula1>
    </dataValidation>
    <dataValidation allowBlank="1" showInputMessage="1" showErrorMessage="1" prompt="Bitte geben Sie die Zeitperiode an, in der Sie gemessen haben." sqref="C8" xr:uid="{858FAADF-B3E4-4DA4-9130-0959B86DD929}"/>
    <dataValidation allowBlank="1" showInputMessage="1" showErrorMessage="1" prompt="Bitte geben Sie eine Telefonnummer für Rückfragen an. Alternativ können Sie auch eine Mailadresse angeben, falls die verantwortliche Person so besser erreichbar ist." sqref="C12" xr:uid="{1788B41A-2E5F-401C-8267-22212DB2651D}"/>
    <dataValidation allowBlank="1" showInputMessage="1" showErrorMessage="1" prompt="Bitte geben Sie die Anzahl Öffnungstage übers ganze Jahr an. " sqref="C10" xr:uid="{4272B7D3-CB31-4FA7-8DD5-83C967F8E824}"/>
    <dataValidation allowBlank="1" showInputMessage="1" showErrorMessage="1" prompt="Bitte geben Sie die Anzahl Öffnungstage während der Messperiode an." sqref="C9" xr:uid="{0ADC7733-9453-4F9C-A19F-511141AB18A0}"/>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B57CB-79FE-427E-A644-0FD3D67668F0}">
  <sheetPr>
    <pageSetUpPr autoPageBreaks="0"/>
  </sheetPr>
  <dimension ref="A1:BU68"/>
  <sheetViews>
    <sheetView showGridLines="0" zoomScale="55" zoomScaleNormal="55" workbookViewId="0">
      <selection sqref="A1:XFD1048576"/>
    </sheetView>
  </sheetViews>
  <sheetFormatPr baseColWidth="10" defaultColWidth="11.453125" defaultRowHeight="14" outlineLevelCol="1" x14ac:dyDescent="0.3"/>
  <cols>
    <col min="1" max="1" width="3.54296875" style="9" customWidth="1"/>
    <col min="2" max="2" width="33.54296875" style="9" customWidth="1"/>
    <col min="3" max="3" width="36.453125" style="9" customWidth="1"/>
    <col min="4" max="4" width="38.36328125" style="9" customWidth="1"/>
    <col min="5" max="5" width="33" style="9" hidden="1" customWidth="1" outlineLevel="1"/>
    <col min="6" max="7" width="30.6328125" style="9" hidden="1" customWidth="1" outlineLevel="1"/>
    <col min="8" max="8" width="43" style="9" hidden="1" customWidth="1" outlineLevel="1"/>
    <col min="9" max="9" width="2.54296875" style="9" customWidth="1" collapsed="1"/>
    <col min="10" max="10" width="33" style="9" customWidth="1" outlineLevel="1"/>
    <col min="11" max="12" width="30.6328125" style="9" customWidth="1" outlineLevel="1"/>
    <col min="13" max="13" width="43" style="9" customWidth="1" outlineLevel="1"/>
    <col min="14" max="14" width="3.453125" style="9" customWidth="1"/>
    <col min="15" max="15" width="33" style="9" customWidth="1" outlineLevel="1"/>
    <col min="16" max="17" width="30.6328125" style="9" customWidth="1" outlineLevel="1"/>
    <col min="18" max="18" width="43" style="9" customWidth="1" outlineLevel="1"/>
    <col min="19" max="19" width="2.1796875" style="9" customWidth="1"/>
    <col min="20" max="20" width="33" style="9" customWidth="1" outlineLevel="1"/>
    <col min="21" max="22" width="30.6328125" style="9" customWidth="1" outlineLevel="1"/>
    <col min="23" max="23" width="43" style="9" customWidth="1" outlineLevel="1"/>
    <col min="24" max="24" width="11.453125" style="9"/>
    <col min="25" max="25" width="33" style="9" hidden="1" customWidth="1" outlineLevel="1"/>
    <col min="26" max="27" width="30.6328125" style="9" hidden="1" customWidth="1" outlineLevel="1"/>
    <col min="28" max="28" width="43" style="9" hidden="1" customWidth="1" outlineLevel="1"/>
    <col min="29" max="29" width="11.453125" style="9" collapsed="1"/>
    <col min="30" max="30" width="33" style="9" hidden="1" customWidth="1" outlineLevel="1"/>
    <col min="31" max="32" width="30.6328125" style="9" hidden="1" customWidth="1" outlineLevel="1"/>
    <col min="33" max="33" width="43" style="9" hidden="1" customWidth="1" outlineLevel="1"/>
    <col min="34" max="34" width="11.453125" style="9" collapsed="1"/>
    <col min="35" max="35" width="33" style="9" hidden="1" customWidth="1" outlineLevel="1"/>
    <col min="36" max="37" width="30.6328125" style="9" hidden="1" customWidth="1" outlineLevel="1"/>
    <col min="38" max="38" width="43" style="9" hidden="1" customWidth="1" outlineLevel="1"/>
    <col min="39" max="39" width="11.453125" style="9" collapsed="1"/>
    <col min="40" max="40" width="33" style="9" hidden="1" customWidth="1" outlineLevel="1"/>
    <col min="41" max="42" width="30.6328125" style="9" hidden="1" customWidth="1" outlineLevel="1"/>
    <col min="43" max="43" width="43" style="9" hidden="1" customWidth="1" outlineLevel="1"/>
    <col min="44" max="44" width="11.453125" style="9" collapsed="1"/>
    <col min="45" max="45" width="33" style="9" hidden="1" customWidth="1" outlineLevel="1"/>
    <col min="46" max="47" width="30.6328125" style="9" hidden="1" customWidth="1" outlineLevel="1"/>
    <col min="48" max="48" width="43" style="9" hidden="1" customWidth="1" outlineLevel="1"/>
    <col min="49" max="49" width="11.453125" style="9" collapsed="1"/>
    <col min="50" max="50" width="11.453125" style="9"/>
    <col min="51" max="68" width="7.08984375" style="353" hidden="1" customWidth="1" outlineLevel="1"/>
    <col min="69" max="72" width="11.453125" style="9" hidden="1" customWidth="1" outlineLevel="1"/>
    <col min="73" max="73" width="11.453125" style="9" collapsed="1"/>
    <col min="74" max="16384" width="11.453125" style="9"/>
  </cols>
  <sheetData>
    <row r="1" spans="2:72" ht="6.65" customHeight="1" x14ac:dyDescent="0.3"/>
    <row r="2" spans="2:72" ht="6.65" customHeight="1" thickBot="1" x14ac:dyDescent="0.35">
      <c r="AY2" s="354" t="s">
        <v>365</v>
      </c>
      <c r="AZ2" s="354"/>
      <c r="BA2" s="354"/>
      <c r="BB2" s="354"/>
      <c r="BC2" s="354"/>
      <c r="BD2" s="354"/>
      <c r="BE2" s="354"/>
      <c r="BF2" s="354"/>
      <c r="BG2" s="354"/>
      <c r="BH2" s="354"/>
      <c r="BI2" s="354"/>
      <c r="BJ2" s="354"/>
      <c r="BK2" s="354"/>
      <c r="BL2" s="354"/>
      <c r="BM2" s="354"/>
      <c r="BN2" s="354"/>
      <c r="BO2" s="354"/>
      <c r="BP2" s="354"/>
    </row>
    <row r="3" spans="2:72" ht="24.75" customHeight="1" x14ac:dyDescent="0.3">
      <c r="B3" s="229" t="s">
        <v>214</v>
      </c>
      <c r="C3" s="226"/>
      <c r="AY3" s="354"/>
      <c r="AZ3" s="354"/>
      <c r="BA3" s="354"/>
      <c r="BB3" s="354"/>
      <c r="BC3" s="354"/>
      <c r="BD3" s="354"/>
      <c r="BE3" s="354"/>
      <c r="BF3" s="354"/>
      <c r="BG3" s="354"/>
      <c r="BH3" s="354"/>
      <c r="BI3" s="354"/>
      <c r="BJ3" s="354"/>
      <c r="BK3" s="354"/>
      <c r="BL3" s="354"/>
      <c r="BM3" s="354"/>
      <c r="BN3" s="354"/>
      <c r="BO3" s="354"/>
      <c r="BP3" s="354"/>
    </row>
    <row r="4" spans="2:72" ht="24.75" customHeight="1" thickBot="1" x14ac:dyDescent="0.4">
      <c r="B4" s="227" t="s">
        <v>187</v>
      </c>
      <c r="C4" s="228"/>
      <c r="AY4" s="354"/>
      <c r="AZ4" s="354"/>
      <c r="BA4" s="354"/>
      <c r="BB4" s="354"/>
      <c r="BC4" s="354"/>
      <c r="BD4" s="354"/>
      <c r="BE4" s="354"/>
      <c r="BF4" s="354"/>
      <c r="BG4" s="354"/>
      <c r="BH4" s="354"/>
      <c r="BI4" s="354"/>
      <c r="BJ4" s="354"/>
      <c r="BK4" s="354"/>
      <c r="BL4" s="354"/>
      <c r="BM4" s="354"/>
      <c r="BN4" s="354"/>
      <c r="BO4" s="354"/>
      <c r="BP4" s="354"/>
    </row>
    <row r="5" spans="2:72" ht="14.5" thickBot="1" x14ac:dyDescent="0.35">
      <c r="AY5" s="354"/>
      <c r="AZ5" s="354"/>
      <c r="BA5" s="354"/>
      <c r="BB5" s="354"/>
      <c r="BC5" s="354"/>
      <c r="BD5" s="354"/>
      <c r="BE5" s="354"/>
      <c r="BF5" s="354"/>
      <c r="BG5" s="354"/>
      <c r="BH5" s="354"/>
      <c r="BI5" s="354"/>
      <c r="BJ5" s="354"/>
      <c r="BK5" s="354"/>
      <c r="BL5" s="354"/>
      <c r="BM5" s="354"/>
      <c r="BN5" s="354"/>
      <c r="BO5" s="354"/>
      <c r="BP5" s="354"/>
    </row>
    <row r="6" spans="2:72" ht="24" customHeight="1" thickBot="1" x14ac:dyDescent="0.5">
      <c r="B6" s="307" t="s">
        <v>24</v>
      </c>
      <c r="C6" s="306"/>
      <c r="D6" s="306"/>
      <c r="E6" s="308">
        <v>2022</v>
      </c>
      <c r="F6" s="308"/>
      <c r="G6" s="308"/>
      <c r="H6" s="309"/>
      <c r="I6" s="310"/>
      <c r="J6" s="308">
        <v>2023</v>
      </c>
      <c r="K6" s="308"/>
      <c r="L6" s="308"/>
      <c r="M6" s="309"/>
      <c r="O6" s="308">
        <v>2024</v>
      </c>
      <c r="P6" s="308"/>
      <c r="Q6" s="308"/>
      <c r="R6" s="309"/>
      <c r="T6" s="308">
        <v>2025</v>
      </c>
      <c r="U6" s="308"/>
      <c r="V6" s="308"/>
      <c r="W6" s="309"/>
      <c r="Y6" s="308">
        <v>2026</v>
      </c>
      <c r="Z6" s="308"/>
      <c r="AA6" s="308"/>
      <c r="AB6" s="309"/>
      <c r="AD6" s="308">
        <v>2027</v>
      </c>
      <c r="AE6" s="308"/>
      <c r="AF6" s="308"/>
      <c r="AG6" s="309"/>
      <c r="AI6" s="308">
        <v>2028</v>
      </c>
      <c r="AJ6" s="308"/>
      <c r="AK6" s="308"/>
      <c r="AL6" s="309"/>
      <c r="AN6" s="308">
        <v>2029</v>
      </c>
      <c r="AO6" s="308"/>
      <c r="AP6" s="308"/>
      <c r="AQ6" s="309"/>
      <c r="AS6" s="308">
        <v>2030</v>
      </c>
      <c r="AT6" s="308"/>
      <c r="AU6" s="308"/>
      <c r="AV6" s="309"/>
      <c r="AY6" s="354">
        <v>2022</v>
      </c>
      <c r="AZ6" s="354">
        <v>2022</v>
      </c>
      <c r="BA6" s="354">
        <v>2023</v>
      </c>
      <c r="BB6" s="354">
        <v>2023</v>
      </c>
      <c r="BC6" s="354">
        <v>2024</v>
      </c>
      <c r="BD6" s="354">
        <v>2024</v>
      </c>
      <c r="BE6" s="354">
        <v>2025</v>
      </c>
      <c r="BF6" s="354">
        <v>2025</v>
      </c>
      <c r="BG6" s="354">
        <v>2026</v>
      </c>
      <c r="BH6" s="354">
        <v>2026</v>
      </c>
      <c r="BI6" s="354">
        <v>2027</v>
      </c>
      <c r="BJ6" s="354">
        <v>2027</v>
      </c>
      <c r="BK6" s="354">
        <v>2028</v>
      </c>
      <c r="BL6" s="354">
        <v>2028</v>
      </c>
      <c r="BM6" s="354">
        <v>2029</v>
      </c>
      <c r="BN6" s="354">
        <v>2029</v>
      </c>
      <c r="BO6" s="354">
        <v>2030</v>
      </c>
      <c r="BP6" s="354">
        <v>2030</v>
      </c>
    </row>
    <row r="7" spans="2:72" ht="35.4" customHeight="1" thickBot="1" x14ac:dyDescent="0.35">
      <c r="B7" s="23"/>
      <c r="C7" s="24"/>
      <c r="D7" s="24"/>
      <c r="E7" s="466" t="s">
        <v>48</v>
      </c>
      <c r="F7" s="573" t="s">
        <v>76</v>
      </c>
      <c r="G7" s="574"/>
      <c r="H7" s="574"/>
      <c r="I7" s="60"/>
      <c r="J7" s="351" t="s">
        <v>48</v>
      </c>
      <c r="K7" s="573" t="s">
        <v>76</v>
      </c>
      <c r="L7" s="574"/>
      <c r="M7" s="575"/>
      <c r="O7" s="351" t="s">
        <v>48</v>
      </c>
      <c r="P7" s="573" t="s">
        <v>334</v>
      </c>
      <c r="Q7" s="574"/>
      <c r="R7" s="575"/>
      <c r="T7" s="351" t="s">
        <v>48</v>
      </c>
      <c r="U7" s="573" t="s">
        <v>334</v>
      </c>
      <c r="V7" s="574"/>
      <c r="W7" s="575"/>
      <c r="Y7" s="351" t="s">
        <v>48</v>
      </c>
      <c r="Z7" s="573" t="s">
        <v>334</v>
      </c>
      <c r="AA7" s="574"/>
      <c r="AB7" s="575"/>
      <c r="AD7" s="351" t="s">
        <v>48</v>
      </c>
      <c r="AE7" s="573" t="s">
        <v>334</v>
      </c>
      <c r="AF7" s="574"/>
      <c r="AG7" s="575"/>
      <c r="AI7" s="351" t="s">
        <v>48</v>
      </c>
      <c r="AJ7" s="573" t="s">
        <v>334</v>
      </c>
      <c r="AK7" s="574"/>
      <c r="AL7" s="575"/>
      <c r="AN7" s="351" t="s">
        <v>48</v>
      </c>
      <c r="AO7" s="573" t="s">
        <v>334</v>
      </c>
      <c r="AP7" s="574"/>
      <c r="AQ7" s="575"/>
      <c r="AS7" s="351" t="s">
        <v>48</v>
      </c>
      <c r="AT7" s="573" t="s">
        <v>334</v>
      </c>
      <c r="AU7" s="574"/>
      <c r="AV7" s="575"/>
      <c r="AY7" s="354"/>
      <c r="AZ7" s="354"/>
      <c r="BA7" s="354"/>
      <c r="BB7" s="354"/>
      <c r="BC7" s="354"/>
      <c r="BD7" s="354"/>
      <c r="BE7" s="354"/>
      <c r="BF7" s="354"/>
      <c r="BG7" s="354"/>
      <c r="BH7" s="354"/>
      <c r="BI7" s="354"/>
      <c r="BJ7" s="354"/>
      <c r="BK7" s="354"/>
      <c r="BL7" s="354"/>
      <c r="BM7" s="354"/>
      <c r="BN7" s="354"/>
      <c r="BO7" s="354"/>
      <c r="BP7" s="354"/>
      <c r="BR7" s="563" t="s">
        <v>366</v>
      </c>
      <c r="BS7" s="563"/>
      <c r="BT7" s="563"/>
    </row>
    <row r="8" spans="2:72" ht="160.5" customHeight="1" thickBot="1" x14ac:dyDescent="0.3">
      <c r="B8" s="564" t="s">
        <v>26</v>
      </c>
      <c r="C8" s="565"/>
      <c r="D8" s="565"/>
      <c r="E8" s="467" t="s">
        <v>75</v>
      </c>
      <c r="F8" s="63" t="s">
        <v>240</v>
      </c>
      <c r="G8" s="64" t="s">
        <v>235</v>
      </c>
      <c r="H8" s="65" t="s">
        <v>234</v>
      </c>
      <c r="I8" s="61"/>
      <c r="J8" s="62" t="s">
        <v>75</v>
      </c>
      <c r="K8" s="63" t="s">
        <v>240</v>
      </c>
      <c r="L8" s="64" t="s">
        <v>235</v>
      </c>
      <c r="M8" s="65" t="s">
        <v>234</v>
      </c>
      <c r="O8" s="62" t="s">
        <v>335</v>
      </c>
      <c r="P8" s="63" t="s">
        <v>336</v>
      </c>
      <c r="Q8" s="64" t="s">
        <v>337</v>
      </c>
      <c r="R8" s="65" t="s">
        <v>338</v>
      </c>
      <c r="T8" s="62" t="s">
        <v>335</v>
      </c>
      <c r="U8" s="63" t="s">
        <v>336</v>
      </c>
      <c r="V8" s="64" t="s">
        <v>337</v>
      </c>
      <c r="W8" s="65" t="s">
        <v>338</v>
      </c>
      <c r="Y8" s="62" t="s">
        <v>335</v>
      </c>
      <c r="Z8" s="63" t="s">
        <v>336</v>
      </c>
      <c r="AA8" s="64" t="s">
        <v>337</v>
      </c>
      <c r="AB8" s="65" t="s">
        <v>338</v>
      </c>
      <c r="AD8" s="62" t="s">
        <v>335</v>
      </c>
      <c r="AE8" s="63" t="s">
        <v>336</v>
      </c>
      <c r="AF8" s="64" t="s">
        <v>337</v>
      </c>
      <c r="AG8" s="65" t="s">
        <v>338</v>
      </c>
      <c r="AI8" s="62" t="s">
        <v>335</v>
      </c>
      <c r="AJ8" s="63" t="s">
        <v>336</v>
      </c>
      <c r="AK8" s="64" t="s">
        <v>337</v>
      </c>
      <c r="AL8" s="65" t="s">
        <v>338</v>
      </c>
      <c r="AN8" s="62" t="s">
        <v>335</v>
      </c>
      <c r="AO8" s="63" t="s">
        <v>336</v>
      </c>
      <c r="AP8" s="64" t="s">
        <v>337</v>
      </c>
      <c r="AQ8" s="65" t="s">
        <v>338</v>
      </c>
      <c r="AS8" s="62" t="s">
        <v>335</v>
      </c>
      <c r="AT8" s="63" t="s">
        <v>336</v>
      </c>
      <c r="AU8" s="64" t="s">
        <v>337</v>
      </c>
      <c r="AV8" s="65" t="s">
        <v>338</v>
      </c>
      <c r="AY8" s="355" t="s">
        <v>27</v>
      </c>
      <c r="AZ8" s="355" t="s">
        <v>46</v>
      </c>
      <c r="BA8" s="355" t="s">
        <v>27</v>
      </c>
      <c r="BB8" s="355" t="s">
        <v>46</v>
      </c>
      <c r="BC8" s="355" t="s">
        <v>27</v>
      </c>
      <c r="BD8" s="355" t="s">
        <v>46</v>
      </c>
      <c r="BE8" s="355" t="s">
        <v>27</v>
      </c>
      <c r="BF8" s="355" t="s">
        <v>46</v>
      </c>
      <c r="BG8" s="355" t="s">
        <v>27</v>
      </c>
      <c r="BH8" s="355" t="s">
        <v>46</v>
      </c>
      <c r="BI8" s="355" t="s">
        <v>27</v>
      </c>
      <c r="BJ8" s="355" t="s">
        <v>46</v>
      </c>
      <c r="BK8" s="355" t="s">
        <v>27</v>
      </c>
      <c r="BL8" s="355" t="s">
        <v>46</v>
      </c>
      <c r="BM8" s="355" t="s">
        <v>27</v>
      </c>
      <c r="BN8" s="355" t="s">
        <v>46</v>
      </c>
      <c r="BO8" s="355" t="s">
        <v>27</v>
      </c>
      <c r="BP8" s="355" t="s">
        <v>46</v>
      </c>
      <c r="BR8" s="12" t="s">
        <v>367</v>
      </c>
      <c r="BS8" s="12" t="s">
        <v>46</v>
      </c>
      <c r="BT8" s="12" t="s">
        <v>28</v>
      </c>
    </row>
    <row r="9" spans="2:72" ht="50.25" customHeight="1" x14ac:dyDescent="0.25">
      <c r="B9" s="566" t="s">
        <v>226</v>
      </c>
      <c r="C9" s="569" t="s">
        <v>340</v>
      </c>
      <c r="D9" s="570"/>
      <c r="E9" s="468"/>
      <c r="F9" s="320"/>
      <c r="G9" s="321"/>
      <c r="H9" s="320"/>
      <c r="I9" s="60"/>
      <c r="J9" s="348"/>
      <c r="K9" s="320"/>
      <c r="L9" s="321"/>
      <c r="M9" s="320"/>
      <c r="O9" s="348"/>
      <c r="P9" s="320"/>
      <c r="Q9" s="321"/>
      <c r="R9" s="320"/>
      <c r="T9" s="348"/>
      <c r="U9" s="320"/>
      <c r="V9" s="321"/>
      <c r="W9" s="320"/>
      <c r="Y9" s="348"/>
      <c r="Z9" s="320"/>
      <c r="AA9" s="321"/>
      <c r="AB9" s="320"/>
      <c r="AD9" s="348"/>
      <c r="AE9" s="320"/>
      <c r="AF9" s="321"/>
      <c r="AG9" s="320"/>
      <c r="AI9" s="348"/>
      <c r="AJ9" s="320"/>
      <c r="AK9" s="321"/>
      <c r="AL9" s="320"/>
      <c r="AN9" s="348"/>
      <c r="AO9" s="320"/>
      <c r="AP9" s="321"/>
      <c r="AQ9" s="320"/>
      <c r="AS9" s="348"/>
      <c r="AT9" s="320"/>
      <c r="AU9" s="321"/>
      <c r="AV9" s="320"/>
      <c r="AY9" s="356">
        <f>IF(LOOKUP(AY$6,$E$6:$AR$6,$E9:$AR9)=$BR$8,1,0)</f>
        <v>0</v>
      </c>
      <c r="AZ9" s="356">
        <f>IF(LOOKUP(AZ$6,$E$6:$AR$6,$E9:$AR9)=$BS$8,1,0)</f>
        <v>0</v>
      </c>
      <c r="BA9" s="356">
        <f>IF(LOOKUP(BA$6,$E$6:$AR$6,$E9:$AR9)=$BR$8,1,0)</f>
        <v>0</v>
      </c>
      <c r="BB9" s="356">
        <f>IF(LOOKUP(BB$6,$E$6:$AR$6,$E9:$AR9)=$BS$8,1,0)</f>
        <v>0</v>
      </c>
      <c r="BC9" s="356">
        <f>IF(LOOKUP(BC$6,$E$6:$AR$6,$E9:$AR9)=$BR$8,1,0)</f>
        <v>0</v>
      </c>
      <c r="BD9" s="356">
        <f>IF(LOOKUP(BD$6,$E$6:$AR$6,$E9:$AR9)=$BS$8,1,0)</f>
        <v>0</v>
      </c>
      <c r="BE9" s="356">
        <f>IF(LOOKUP(BE$6,$E$6:$AR$6,$E9:$AR9)=$BR$8,1,0)</f>
        <v>0</v>
      </c>
      <c r="BF9" s="356">
        <f>IF(LOOKUP(BF$6,$E$6:$AR$6,$E9:$AR9)=$BS$8,1,0)</f>
        <v>0</v>
      </c>
      <c r="BG9" s="356">
        <f>IF(LOOKUP(BG$6,$E$6:$AR$6,$E9:$AR9)=$BR$8,1,0)</f>
        <v>0</v>
      </c>
      <c r="BH9" s="356">
        <f>IF(LOOKUP(BH$6,$E$6:$AR$6,$E9:$AR9)=$BS$8,1,0)</f>
        <v>0</v>
      </c>
      <c r="BI9" s="356">
        <f>IF(LOOKUP(BI$6,$E$6:$AR$6,$E9:$AR9)=$BR$8,1,0)</f>
        <v>0</v>
      </c>
      <c r="BJ9" s="356">
        <f>IF(LOOKUP(BJ$6,$E$6:$AR$6,$E9:$AR9)=$BS$8,1,0)</f>
        <v>0</v>
      </c>
      <c r="BK9" s="356">
        <f>IF(LOOKUP(BK$6,$E$6:$AR$6,$E9:$AR9)=$BR$8,1,0)</f>
        <v>0</v>
      </c>
      <c r="BL9" s="356">
        <f>IF(LOOKUP(BL$6,$E$6:$AR$6,$E9:$AR9)=$BS$8,1,0)</f>
        <v>0</v>
      </c>
      <c r="BM9" s="356">
        <f>IF(LOOKUP(BM$6,$E$6:$AR$6,$E9:$AR9)=$BR$8,1,0)</f>
        <v>0</v>
      </c>
      <c r="BN9" s="356">
        <f>IF(LOOKUP(BN$6,$E$6:$AR$6,$E9:$AR9)=$BS$8,1,0)</f>
        <v>0</v>
      </c>
      <c r="BO9" s="356">
        <f>IF(LOOKUP(BO$6,$E$6:$AV$6,$E9:$AV9)=$BR$8,1,0)</f>
        <v>0</v>
      </c>
      <c r="BP9" s="356">
        <f>IF(LOOKUP(BP$6,$E$6:$AV$6,$E9:$AV9)=$BS$8,1,0)</f>
        <v>0</v>
      </c>
    </row>
    <row r="10" spans="2:72" ht="50.25" customHeight="1" x14ac:dyDescent="0.25">
      <c r="B10" s="567"/>
      <c r="C10" s="571" t="s">
        <v>341</v>
      </c>
      <c r="D10" s="572"/>
      <c r="E10" s="468"/>
      <c r="F10" s="322"/>
      <c r="G10" s="323"/>
      <c r="H10" s="322"/>
      <c r="J10" s="357"/>
      <c r="K10" s="322"/>
      <c r="L10" s="323"/>
      <c r="M10" s="322"/>
      <c r="O10" s="357"/>
      <c r="P10" s="322"/>
      <c r="Q10" s="323"/>
      <c r="R10" s="322"/>
      <c r="T10" s="357"/>
      <c r="U10" s="322"/>
      <c r="V10" s="323"/>
      <c r="W10" s="322"/>
      <c r="Y10" s="357"/>
      <c r="Z10" s="322"/>
      <c r="AA10" s="323"/>
      <c r="AB10" s="322"/>
      <c r="AD10" s="357"/>
      <c r="AE10" s="322"/>
      <c r="AF10" s="323"/>
      <c r="AG10" s="322"/>
      <c r="AI10" s="357"/>
      <c r="AJ10" s="322"/>
      <c r="AK10" s="323"/>
      <c r="AL10" s="322"/>
      <c r="AN10" s="357"/>
      <c r="AO10" s="322"/>
      <c r="AP10" s="323"/>
      <c r="AQ10" s="322"/>
      <c r="AS10" s="357"/>
      <c r="AT10" s="322"/>
      <c r="AU10" s="323"/>
      <c r="AV10" s="322"/>
      <c r="AY10" s="356">
        <f t="shared" ref="AY10:AY44" si="0">IF(LOOKUP(AY$6,$E$6:$AR$6,$E10:$AR10)=$BR$8,1,0)</f>
        <v>0</v>
      </c>
      <c r="AZ10" s="356">
        <f t="shared" ref="AZ10:AZ44" si="1">IF(LOOKUP(AZ$6,$E$6:$AR$6,$E10:$AR10)=$BS$8,1,0)</f>
        <v>0</v>
      </c>
      <c r="BA10" s="356">
        <f t="shared" ref="BA10:BA44" si="2">IF(LOOKUP(BA$6,$E$6:$AR$6,$E10:$AR10)=$BR$8,1,0)</f>
        <v>0</v>
      </c>
      <c r="BB10" s="356">
        <f t="shared" ref="BB10:BB44" si="3">IF(LOOKUP(BB$6,$E$6:$AR$6,$E10:$AR10)=$BS$8,1,0)</f>
        <v>0</v>
      </c>
      <c r="BC10" s="356">
        <f t="shared" ref="BC10:BC44" si="4">IF(LOOKUP(BC$6,$E$6:$AR$6,$E10:$AR10)=$BR$8,1,0)</f>
        <v>0</v>
      </c>
      <c r="BD10" s="356">
        <f t="shared" ref="BD10:BD44" si="5">IF(LOOKUP(BD$6,$E$6:$AR$6,$E10:$AR10)=$BS$8,1,0)</f>
        <v>0</v>
      </c>
      <c r="BE10" s="356">
        <f t="shared" ref="BE10:BE44" si="6">IF(LOOKUP(BE$6,$E$6:$AR$6,$E10:$AR10)=$BR$8,1,0)</f>
        <v>0</v>
      </c>
      <c r="BF10" s="356">
        <f t="shared" ref="BF10:BF44" si="7">IF(LOOKUP(BF$6,$E$6:$AR$6,$E10:$AR10)=$BS$8,1,0)</f>
        <v>0</v>
      </c>
      <c r="BG10" s="356">
        <f t="shared" ref="BG10:BG44" si="8">IF(LOOKUP(BG$6,$E$6:$AR$6,$E10:$AR10)=$BR$8,1,0)</f>
        <v>0</v>
      </c>
      <c r="BH10" s="356">
        <f t="shared" ref="BH10:BH44" si="9">IF(LOOKUP(BH$6,$E$6:$AR$6,$E10:$AR10)=$BS$8,1,0)</f>
        <v>0</v>
      </c>
      <c r="BI10" s="356">
        <f t="shared" ref="BI10:BI44" si="10">IF(LOOKUP(BI$6,$E$6:$AR$6,$E10:$AR10)=$BR$8,1,0)</f>
        <v>0</v>
      </c>
      <c r="BJ10" s="356">
        <f t="shared" ref="BJ10:BJ44" si="11">IF(LOOKUP(BJ$6,$E$6:$AR$6,$E10:$AR10)=$BS$8,1,0)</f>
        <v>0</v>
      </c>
      <c r="BK10" s="356">
        <f t="shared" ref="BK10:BK44" si="12">IF(LOOKUP(BK$6,$E$6:$AR$6,$E10:$AR10)=$BR$8,1,0)</f>
        <v>0</v>
      </c>
      <c r="BL10" s="356">
        <f t="shared" ref="BL10:BL44" si="13">IF(LOOKUP(BL$6,$E$6:$AR$6,$E10:$AR10)=$BS$8,1,0)</f>
        <v>0</v>
      </c>
      <c r="BM10" s="356">
        <f t="shared" ref="BM10:BM44" si="14">IF(LOOKUP(BM$6,$E$6:$AR$6,$E10:$AR10)=$BR$8,1,0)</f>
        <v>0</v>
      </c>
      <c r="BN10" s="356">
        <f t="shared" ref="BN10:BN44" si="15">IF(LOOKUP(BN$6,$E$6:$AR$6,$E10:$AR10)=$BS$8,1,0)</f>
        <v>0</v>
      </c>
      <c r="BO10" s="356">
        <f t="shared" ref="BO10:BO44" si="16">IF(LOOKUP(BO$6,$E$6:$AV$6,$E10:$AV10)=$BR$8,1,0)</f>
        <v>0</v>
      </c>
      <c r="BP10" s="356">
        <f t="shared" ref="BP10:BP44" si="17">IF(LOOKUP(BP$6,$E$6:$AV$6,$E10:$AV10)=$BS$8,1,0)</f>
        <v>0</v>
      </c>
    </row>
    <row r="11" spans="2:72" ht="56.25" customHeight="1" x14ac:dyDescent="0.25">
      <c r="B11" s="567"/>
      <c r="C11" s="571" t="s">
        <v>342</v>
      </c>
      <c r="D11" s="572"/>
      <c r="E11" s="468"/>
      <c r="F11" s="322"/>
      <c r="G11" s="323"/>
      <c r="H11" s="322"/>
      <c r="J11" s="357"/>
      <c r="K11" s="322"/>
      <c r="L11" s="323"/>
      <c r="M11" s="322"/>
      <c r="O11" s="357"/>
      <c r="P11" s="322"/>
      <c r="Q11" s="323"/>
      <c r="R11" s="322"/>
      <c r="T11" s="357"/>
      <c r="U11" s="322"/>
      <c r="V11" s="323"/>
      <c r="W11" s="322"/>
      <c r="Y11" s="357"/>
      <c r="Z11" s="322"/>
      <c r="AA11" s="323"/>
      <c r="AB11" s="322"/>
      <c r="AD11" s="357"/>
      <c r="AE11" s="322"/>
      <c r="AF11" s="323"/>
      <c r="AG11" s="322"/>
      <c r="AI11" s="357"/>
      <c r="AJ11" s="322"/>
      <c r="AK11" s="323"/>
      <c r="AL11" s="322"/>
      <c r="AN11" s="357"/>
      <c r="AO11" s="322"/>
      <c r="AP11" s="323"/>
      <c r="AQ11" s="322"/>
      <c r="AS11" s="357"/>
      <c r="AT11" s="322"/>
      <c r="AU11" s="323"/>
      <c r="AV11" s="322"/>
      <c r="AY11" s="356">
        <f t="shared" si="0"/>
        <v>0</v>
      </c>
      <c r="AZ11" s="356">
        <f t="shared" si="1"/>
        <v>0</v>
      </c>
      <c r="BA11" s="356">
        <f t="shared" si="2"/>
        <v>0</v>
      </c>
      <c r="BB11" s="356">
        <f t="shared" si="3"/>
        <v>0</v>
      </c>
      <c r="BC11" s="356">
        <f t="shared" si="4"/>
        <v>0</v>
      </c>
      <c r="BD11" s="356">
        <f t="shared" si="5"/>
        <v>0</v>
      </c>
      <c r="BE11" s="356">
        <f t="shared" si="6"/>
        <v>0</v>
      </c>
      <c r="BF11" s="356">
        <f t="shared" si="7"/>
        <v>0</v>
      </c>
      <c r="BG11" s="356">
        <f t="shared" si="8"/>
        <v>0</v>
      </c>
      <c r="BH11" s="356">
        <f t="shared" si="9"/>
        <v>0</v>
      </c>
      <c r="BI11" s="356">
        <f t="shared" si="10"/>
        <v>0</v>
      </c>
      <c r="BJ11" s="356">
        <f t="shared" si="11"/>
        <v>0</v>
      </c>
      <c r="BK11" s="356">
        <f t="shared" si="12"/>
        <v>0</v>
      </c>
      <c r="BL11" s="356">
        <f t="shared" si="13"/>
        <v>0</v>
      </c>
      <c r="BM11" s="356">
        <f t="shared" si="14"/>
        <v>0</v>
      </c>
      <c r="BN11" s="356">
        <f t="shared" si="15"/>
        <v>0</v>
      </c>
      <c r="BO11" s="356">
        <f t="shared" si="16"/>
        <v>0</v>
      </c>
      <c r="BP11" s="356">
        <f t="shared" si="17"/>
        <v>0</v>
      </c>
    </row>
    <row r="12" spans="2:72" ht="50.25" customHeight="1" x14ac:dyDescent="0.25">
      <c r="B12" s="567"/>
      <c r="C12" s="571" t="s">
        <v>343</v>
      </c>
      <c r="D12" s="572"/>
      <c r="E12" s="468"/>
      <c r="F12" s="322"/>
      <c r="G12" s="323"/>
      <c r="H12" s="322"/>
      <c r="J12" s="357"/>
      <c r="K12" s="322"/>
      <c r="L12" s="323"/>
      <c r="M12" s="322"/>
      <c r="O12" s="357"/>
      <c r="P12" s="322"/>
      <c r="Q12" s="323"/>
      <c r="R12" s="322"/>
      <c r="T12" s="357"/>
      <c r="U12" s="322"/>
      <c r="V12" s="323"/>
      <c r="W12" s="322"/>
      <c r="Y12" s="357"/>
      <c r="Z12" s="322"/>
      <c r="AA12" s="323"/>
      <c r="AB12" s="322"/>
      <c r="AD12" s="357"/>
      <c r="AE12" s="322"/>
      <c r="AF12" s="323"/>
      <c r="AG12" s="322"/>
      <c r="AI12" s="357"/>
      <c r="AJ12" s="322"/>
      <c r="AK12" s="323"/>
      <c r="AL12" s="322"/>
      <c r="AN12" s="357"/>
      <c r="AO12" s="322"/>
      <c r="AP12" s="323"/>
      <c r="AQ12" s="322"/>
      <c r="AS12" s="357"/>
      <c r="AT12" s="322"/>
      <c r="AU12" s="323"/>
      <c r="AV12" s="322"/>
      <c r="AY12" s="356">
        <f t="shared" si="0"/>
        <v>0</v>
      </c>
      <c r="AZ12" s="356">
        <f t="shared" si="1"/>
        <v>0</v>
      </c>
      <c r="BA12" s="356">
        <f t="shared" si="2"/>
        <v>0</v>
      </c>
      <c r="BB12" s="356">
        <f t="shared" si="3"/>
        <v>0</v>
      </c>
      <c r="BC12" s="356">
        <f t="shared" si="4"/>
        <v>0</v>
      </c>
      <c r="BD12" s="356">
        <f t="shared" si="5"/>
        <v>0</v>
      </c>
      <c r="BE12" s="356">
        <f t="shared" si="6"/>
        <v>0</v>
      </c>
      <c r="BF12" s="356">
        <f t="shared" si="7"/>
        <v>0</v>
      </c>
      <c r="BG12" s="356">
        <f t="shared" si="8"/>
        <v>0</v>
      </c>
      <c r="BH12" s="356">
        <f t="shared" si="9"/>
        <v>0</v>
      </c>
      <c r="BI12" s="356">
        <f t="shared" si="10"/>
        <v>0</v>
      </c>
      <c r="BJ12" s="356">
        <f t="shared" si="11"/>
        <v>0</v>
      </c>
      <c r="BK12" s="356">
        <f t="shared" si="12"/>
        <v>0</v>
      </c>
      <c r="BL12" s="356">
        <f t="shared" si="13"/>
        <v>0</v>
      </c>
      <c r="BM12" s="356">
        <f t="shared" si="14"/>
        <v>0</v>
      </c>
      <c r="BN12" s="356">
        <f t="shared" si="15"/>
        <v>0</v>
      </c>
      <c r="BO12" s="356">
        <f t="shared" si="16"/>
        <v>0</v>
      </c>
      <c r="BP12" s="356">
        <f t="shared" si="17"/>
        <v>0</v>
      </c>
    </row>
    <row r="13" spans="2:72" ht="50.25" customHeight="1" x14ac:dyDescent="0.25">
      <c r="B13" s="567"/>
      <c r="C13" s="571" t="s">
        <v>344</v>
      </c>
      <c r="D13" s="572"/>
      <c r="E13" s="468"/>
      <c r="F13" s="322"/>
      <c r="G13" s="323"/>
      <c r="H13" s="322"/>
      <c r="J13" s="357"/>
      <c r="K13" s="322"/>
      <c r="L13" s="323"/>
      <c r="M13" s="322"/>
      <c r="O13" s="357"/>
      <c r="P13" s="322"/>
      <c r="Q13" s="323"/>
      <c r="R13" s="322"/>
      <c r="T13" s="357"/>
      <c r="U13" s="322"/>
      <c r="V13" s="323"/>
      <c r="W13" s="322"/>
      <c r="Y13" s="357"/>
      <c r="Z13" s="322"/>
      <c r="AA13" s="323"/>
      <c r="AB13" s="322"/>
      <c r="AD13" s="357"/>
      <c r="AE13" s="322"/>
      <c r="AF13" s="323"/>
      <c r="AG13" s="322"/>
      <c r="AI13" s="357"/>
      <c r="AJ13" s="322"/>
      <c r="AK13" s="323"/>
      <c r="AL13" s="322"/>
      <c r="AN13" s="357"/>
      <c r="AO13" s="322"/>
      <c r="AP13" s="323"/>
      <c r="AQ13" s="322"/>
      <c r="AS13" s="357"/>
      <c r="AT13" s="322"/>
      <c r="AU13" s="323"/>
      <c r="AV13" s="322"/>
      <c r="AY13" s="356">
        <f t="shared" si="0"/>
        <v>0</v>
      </c>
      <c r="AZ13" s="356">
        <f t="shared" si="1"/>
        <v>0</v>
      </c>
      <c r="BA13" s="356">
        <f t="shared" si="2"/>
        <v>0</v>
      </c>
      <c r="BB13" s="356">
        <f t="shared" si="3"/>
        <v>0</v>
      </c>
      <c r="BC13" s="356">
        <f t="shared" si="4"/>
        <v>0</v>
      </c>
      <c r="BD13" s="356">
        <f t="shared" si="5"/>
        <v>0</v>
      </c>
      <c r="BE13" s="356">
        <f t="shared" si="6"/>
        <v>0</v>
      </c>
      <c r="BF13" s="356">
        <f t="shared" si="7"/>
        <v>0</v>
      </c>
      <c r="BG13" s="356">
        <f t="shared" si="8"/>
        <v>0</v>
      </c>
      <c r="BH13" s="356">
        <f t="shared" si="9"/>
        <v>0</v>
      </c>
      <c r="BI13" s="356">
        <f t="shared" si="10"/>
        <v>0</v>
      </c>
      <c r="BJ13" s="356">
        <f t="shared" si="11"/>
        <v>0</v>
      </c>
      <c r="BK13" s="356">
        <f t="shared" si="12"/>
        <v>0</v>
      </c>
      <c r="BL13" s="356">
        <f t="shared" si="13"/>
        <v>0</v>
      </c>
      <c r="BM13" s="356">
        <f t="shared" si="14"/>
        <v>0</v>
      </c>
      <c r="BN13" s="356">
        <f t="shared" si="15"/>
        <v>0</v>
      </c>
      <c r="BO13" s="356">
        <f t="shared" si="16"/>
        <v>0</v>
      </c>
      <c r="BP13" s="356">
        <f t="shared" si="17"/>
        <v>0</v>
      </c>
    </row>
    <row r="14" spans="2:72" ht="50.25" customHeight="1" x14ac:dyDescent="0.25">
      <c r="B14" s="567"/>
      <c r="C14" s="571" t="s">
        <v>345</v>
      </c>
      <c r="D14" s="572"/>
      <c r="E14" s="468"/>
      <c r="F14" s="322"/>
      <c r="G14" s="323"/>
      <c r="H14" s="322"/>
      <c r="J14" s="357"/>
      <c r="K14" s="322"/>
      <c r="L14" s="323"/>
      <c r="M14" s="322"/>
      <c r="O14" s="357"/>
      <c r="P14" s="322"/>
      <c r="Q14" s="323"/>
      <c r="R14" s="322"/>
      <c r="T14" s="357"/>
      <c r="U14" s="322"/>
      <c r="V14" s="323"/>
      <c r="W14" s="322"/>
      <c r="Y14" s="357"/>
      <c r="Z14" s="322"/>
      <c r="AA14" s="323"/>
      <c r="AB14" s="322"/>
      <c r="AD14" s="357"/>
      <c r="AE14" s="322"/>
      <c r="AF14" s="323"/>
      <c r="AG14" s="322"/>
      <c r="AI14" s="357"/>
      <c r="AJ14" s="322"/>
      <c r="AK14" s="323"/>
      <c r="AL14" s="322"/>
      <c r="AN14" s="357"/>
      <c r="AO14" s="322"/>
      <c r="AP14" s="323"/>
      <c r="AQ14" s="322"/>
      <c r="AS14" s="357"/>
      <c r="AT14" s="322"/>
      <c r="AU14" s="323"/>
      <c r="AV14" s="322"/>
      <c r="AY14" s="356">
        <f t="shared" si="0"/>
        <v>0</v>
      </c>
      <c r="AZ14" s="356">
        <f t="shared" si="1"/>
        <v>0</v>
      </c>
      <c r="BA14" s="356">
        <f t="shared" si="2"/>
        <v>0</v>
      </c>
      <c r="BB14" s="356">
        <f t="shared" si="3"/>
        <v>0</v>
      </c>
      <c r="BC14" s="356">
        <f t="shared" si="4"/>
        <v>0</v>
      </c>
      <c r="BD14" s="356">
        <f t="shared" si="5"/>
        <v>0</v>
      </c>
      <c r="BE14" s="356">
        <f t="shared" si="6"/>
        <v>0</v>
      </c>
      <c r="BF14" s="356">
        <f t="shared" si="7"/>
        <v>0</v>
      </c>
      <c r="BG14" s="356">
        <f t="shared" si="8"/>
        <v>0</v>
      </c>
      <c r="BH14" s="356">
        <f t="shared" si="9"/>
        <v>0</v>
      </c>
      <c r="BI14" s="356">
        <f t="shared" si="10"/>
        <v>0</v>
      </c>
      <c r="BJ14" s="356">
        <f t="shared" si="11"/>
        <v>0</v>
      </c>
      <c r="BK14" s="356">
        <f t="shared" si="12"/>
        <v>0</v>
      </c>
      <c r="BL14" s="356">
        <f t="shared" si="13"/>
        <v>0</v>
      </c>
      <c r="BM14" s="356">
        <f t="shared" si="14"/>
        <v>0</v>
      </c>
      <c r="BN14" s="356">
        <f t="shared" si="15"/>
        <v>0</v>
      </c>
      <c r="BO14" s="356">
        <f t="shared" si="16"/>
        <v>0</v>
      </c>
      <c r="BP14" s="356">
        <f t="shared" si="17"/>
        <v>0</v>
      </c>
    </row>
    <row r="15" spans="2:72" ht="50.25" customHeight="1" x14ac:dyDescent="0.25">
      <c r="B15" s="567"/>
      <c r="C15" s="571" t="s">
        <v>346</v>
      </c>
      <c r="D15" s="572"/>
      <c r="E15" s="468"/>
      <c r="F15" s="322"/>
      <c r="G15" s="323"/>
      <c r="H15" s="322"/>
      <c r="J15" s="357"/>
      <c r="K15" s="322"/>
      <c r="L15" s="323"/>
      <c r="M15" s="322"/>
      <c r="O15" s="357"/>
      <c r="P15" s="322"/>
      <c r="Q15" s="323"/>
      <c r="R15" s="322"/>
      <c r="T15" s="357"/>
      <c r="U15" s="322"/>
      <c r="V15" s="323"/>
      <c r="W15" s="322"/>
      <c r="Y15" s="357"/>
      <c r="Z15" s="322"/>
      <c r="AA15" s="323"/>
      <c r="AB15" s="322"/>
      <c r="AD15" s="357"/>
      <c r="AE15" s="322"/>
      <c r="AF15" s="323"/>
      <c r="AG15" s="322"/>
      <c r="AI15" s="357"/>
      <c r="AJ15" s="322"/>
      <c r="AK15" s="323"/>
      <c r="AL15" s="322"/>
      <c r="AN15" s="357"/>
      <c r="AO15" s="322"/>
      <c r="AP15" s="323"/>
      <c r="AQ15" s="322"/>
      <c r="AS15" s="357"/>
      <c r="AT15" s="322"/>
      <c r="AU15" s="323"/>
      <c r="AV15" s="322"/>
      <c r="AY15" s="356">
        <f t="shared" si="0"/>
        <v>0</v>
      </c>
      <c r="AZ15" s="356">
        <f t="shared" si="1"/>
        <v>0</v>
      </c>
      <c r="BA15" s="356">
        <f t="shared" si="2"/>
        <v>0</v>
      </c>
      <c r="BB15" s="356">
        <f t="shared" si="3"/>
        <v>0</v>
      </c>
      <c r="BC15" s="356">
        <f t="shared" si="4"/>
        <v>0</v>
      </c>
      <c r="BD15" s="356">
        <f t="shared" si="5"/>
        <v>0</v>
      </c>
      <c r="BE15" s="356">
        <f t="shared" si="6"/>
        <v>0</v>
      </c>
      <c r="BF15" s="356">
        <f t="shared" si="7"/>
        <v>0</v>
      </c>
      <c r="BG15" s="356">
        <f t="shared" si="8"/>
        <v>0</v>
      </c>
      <c r="BH15" s="356">
        <f t="shared" si="9"/>
        <v>0</v>
      </c>
      <c r="BI15" s="356">
        <f t="shared" si="10"/>
        <v>0</v>
      </c>
      <c r="BJ15" s="356">
        <f t="shared" si="11"/>
        <v>0</v>
      </c>
      <c r="BK15" s="356">
        <f t="shared" si="12"/>
        <v>0</v>
      </c>
      <c r="BL15" s="356">
        <f t="shared" si="13"/>
        <v>0</v>
      </c>
      <c r="BM15" s="356">
        <f t="shared" si="14"/>
        <v>0</v>
      </c>
      <c r="BN15" s="356">
        <f t="shared" si="15"/>
        <v>0</v>
      </c>
      <c r="BO15" s="356">
        <f t="shared" si="16"/>
        <v>0</v>
      </c>
      <c r="BP15" s="356">
        <f t="shared" si="17"/>
        <v>0</v>
      </c>
    </row>
    <row r="16" spans="2:72" ht="50.25" customHeight="1" x14ac:dyDescent="0.25">
      <c r="B16" s="567"/>
      <c r="C16" s="571" t="s">
        <v>347</v>
      </c>
      <c r="D16" s="572"/>
      <c r="E16" s="468"/>
      <c r="F16" s="322"/>
      <c r="G16" s="323"/>
      <c r="H16" s="322"/>
      <c r="J16" s="357"/>
      <c r="K16" s="322"/>
      <c r="L16" s="323"/>
      <c r="M16" s="322"/>
      <c r="N16" s="25"/>
      <c r="O16" s="357"/>
      <c r="P16" s="322"/>
      <c r="Q16" s="323"/>
      <c r="R16" s="322"/>
      <c r="S16" s="25"/>
      <c r="T16" s="357"/>
      <c r="U16" s="322"/>
      <c r="V16" s="323"/>
      <c r="W16" s="322"/>
      <c r="Y16" s="357"/>
      <c r="Z16" s="322"/>
      <c r="AA16" s="323"/>
      <c r="AB16" s="322"/>
      <c r="AD16" s="357"/>
      <c r="AE16" s="322"/>
      <c r="AF16" s="323"/>
      <c r="AG16" s="322"/>
      <c r="AI16" s="357"/>
      <c r="AJ16" s="322"/>
      <c r="AK16" s="323"/>
      <c r="AL16" s="322"/>
      <c r="AN16" s="357"/>
      <c r="AO16" s="322"/>
      <c r="AP16" s="323"/>
      <c r="AQ16" s="322"/>
      <c r="AS16" s="357"/>
      <c r="AT16" s="322"/>
      <c r="AU16" s="323"/>
      <c r="AV16" s="322"/>
      <c r="AY16" s="356">
        <f t="shared" si="0"/>
        <v>0</v>
      </c>
      <c r="AZ16" s="356">
        <f t="shared" si="1"/>
        <v>0</v>
      </c>
      <c r="BA16" s="356">
        <f t="shared" si="2"/>
        <v>0</v>
      </c>
      <c r="BB16" s="356">
        <f t="shared" si="3"/>
        <v>0</v>
      </c>
      <c r="BC16" s="356">
        <f t="shared" si="4"/>
        <v>0</v>
      </c>
      <c r="BD16" s="356">
        <f t="shared" si="5"/>
        <v>0</v>
      </c>
      <c r="BE16" s="356">
        <f t="shared" si="6"/>
        <v>0</v>
      </c>
      <c r="BF16" s="356">
        <f t="shared" si="7"/>
        <v>0</v>
      </c>
      <c r="BG16" s="356">
        <f t="shared" si="8"/>
        <v>0</v>
      </c>
      <c r="BH16" s="356">
        <f t="shared" si="9"/>
        <v>0</v>
      </c>
      <c r="BI16" s="356">
        <f t="shared" si="10"/>
        <v>0</v>
      </c>
      <c r="BJ16" s="356">
        <f t="shared" si="11"/>
        <v>0</v>
      </c>
      <c r="BK16" s="356">
        <f t="shared" si="12"/>
        <v>0</v>
      </c>
      <c r="BL16" s="356">
        <f t="shared" si="13"/>
        <v>0</v>
      </c>
      <c r="BM16" s="356">
        <f t="shared" si="14"/>
        <v>0</v>
      </c>
      <c r="BN16" s="356">
        <f t="shared" si="15"/>
        <v>0</v>
      </c>
      <c r="BO16" s="356">
        <f t="shared" si="16"/>
        <v>0</v>
      </c>
      <c r="BP16" s="356">
        <f t="shared" si="17"/>
        <v>0</v>
      </c>
    </row>
    <row r="17" spans="2:68" ht="50.25" customHeight="1" x14ac:dyDescent="0.25">
      <c r="B17" s="567"/>
      <c r="C17" s="571" t="s">
        <v>348</v>
      </c>
      <c r="D17" s="572"/>
      <c r="E17" s="468"/>
      <c r="F17" s="322"/>
      <c r="G17" s="323"/>
      <c r="H17" s="322"/>
      <c r="J17" s="357"/>
      <c r="K17" s="322"/>
      <c r="L17" s="323"/>
      <c r="M17" s="322"/>
      <c r="N17" s="25"/>
      <c r="O17" s="357"/>
      <c r="P17" s="322"/>
      <c r="Q17" s="323"/>
      <c r="R17" s="322"/>
      <c r="S17" s="25"/>
      <c r="T17" s="357"/>
      <c r="U17" s="322"/>
      <c r="V17" s="323"/>
      <c r="W17" s="322"/>
      <c r="Y17" s="357"/>
      <c r="Z17" s="322"/>
      <c r="AA17" s="323"/>
      <c r="AB17" s="322"/>
      <c r="AD17" s="357"/>
      <c r="AE17" s="322"/>
      <c r="AF17" s="323"/>
      <c r="AG17" s="322"/>
      <c r="AI17" s="357"/>
      <c r="AJ17" s="322"/>
      <c r="AK17" s="323"/>
      <c r="AL17" s="322"/>
      <c r="AN17" s="357"/>
      <c r="AO17" s="322"/>
      <c r="AP17" s="323"/>
      <c r="AQ17" s="322"/>
      <c r="AS17" s="357"/>
      <c r="AT17" s="322"/>
      <c r="AU17" s="323"/>
      <c r="AV17" s="322"/>
      <c r="AY17" s="356">
        <f t="shared" si="0"/>
        <v>0</v>
      </c>
      <c r="AZ17" s="356">
        <f t="shared" si="1"/>
        <v>0</v>
      </c>
      <c r="BA17" s="356">
        <f t="shared" si="2"/>
        <v>0</v>
      </c>
      <c r="BB17" s="356">
        <f t="shared" si="3"/>
        <v>0</v>
      </c>
      <c r="BC17" s="356">
        <f t="shared" si="4"/>
        <v>0</v>
      </c>
      <c r="BD17" s="356">
        <f t="shared" si="5"/>
        <v>0</v>
      </c>
      <c r="BE17" s="356">
        <f t="shared" si="6"/>
        <v>0</v>
      </c>
      <c r="BF17" s="356">
        <f t="shared" si="7"/>
        <v>0</v>
      </c>
      <c r="BG17" s="356">
        <f t="shared" si="8"/>
        <v>0</v>
      </c>
      <c r="BH17" s="356">
        <f t="shared" si="9"/>
        <v>0</v>
      </c>
      <c r="BI17" s="356">
        <f t="shared" si="10"/>
        <v>0</v>
      </c>
      <c r="BJ17" s="356">
        <f t="shared" si="11"/>
        <v>0</v>
      </c>
      <c r="BK17" s="356">
        <f t="shared" si="12"/>
        <v>0</v>
      </c>
      <c r="BL17" s="356">
        <f t="shared" si="13"/>
        <v>0</v>
      </c>
      <c r="BM17" s="356">
        <f t="shared" si="14"/>
        <v>0</v>
      </c>
      <c r="BN17" s="356">
        <f t="shared" si="15"/>
        <v>0</v>
      </c>
      <c r="BO17" s="356">
        <f t="shared" si="16"/>
        <v>0</v>
      </c>
      <c r="BP17" s="356">
        <f t="shared" si="17"/>
        <v>0</v>
      </c>
    </row>
    <row r="18" spans="2:68" ht="45.65" customHeight="1" x14ac:dyDescent="0.25">
      <c r="B18" s="567"/>
      <c r="C18" s="576" t="s">
        <v>349</v>
      </c>
      <c r="D18" s="576"/>
      <c r="E18" s="583"/>
      <c r="F18" s="581"/>
      <c r="G18" s="577"/>
      <c r="H18" s="577"/>
      <c r="J18" s="579"/>
      <c r="K18" s="581"/>
      <c r="L18" s="577"/>
      <c r="M18" s="577"/>
      <c r="O18" s="579"/>
      <c r="P18" s="581"/>
      <c r="Q18" s="577"/>
      <c r="R18" s="577"/>
      <c r="T18" s="579"/>
      <c r="U18" s="581"/>
      <c r="V18" s="577"/>
      <c r="W18" s="577"/>
      <c r="Y18" s="579"/>
      <c r="Z18" s="581"/>
      <c r="AA18" s="577"/>
      <c r="AB18" s="577"/>
      <c r="AD18" s="579"/>
      <c r="AE18" s="581"/>
      <c r="AF18" s="577"/>
      <c r="AG18" s="577"/>
      <c r="AI18" s="579"/>
      <c r="AJ18" s="581"/>
      <c r="AK18" s="577"/>
      <c r="AL18" s="577"/>
      <c r="AN18" s="579"/>
      <c r="AO18" s="581"/>
      <c r="AP18" s="577"/>
      <c r="AQ18" s="577"/>
      <c r="AS18" s="579"/>
      <c r="AT18" s="581"/>
      <c r="AU18" s="577"/>
      <c r="AV18" s="577"/>
      <c r="AY18" s="356">
        <f t="shared" si="0"/>
        <v>0</v>
      </c>
      <c r="AZ18" s="356">
        <f t="shared" si="1"/>
        <v>0</v>
      </c>
      <c r="BA18" s="356">
        <f t="shared" si="2"/>
        <v>0</v>
      </c>
      <c r="BB18" s="356">
        <f t="shared" si="3"/>
        <v>0</v>
      </c>
      <c r="BC18" s="356">
        <f t="shared" si="4"/>
        <v>0</v>
      </c>
      <c r="BD18" s="356">
        <f t="shared" si="5"/>
        <v>0</v>
      </c>
      <c r="BE18" s="356">
        <f t="shared" si="6"/>
        <v>0</v>
      </c>
      <c r="BF18" s="356">
        <f t="shared" si="7"/>
        <v>0</v>
      </c>
      <c r="BG18" s="356">
        <f t="shared" si="8"/>
        <v>0</v>
      </c>
      <c r="BH18" s="356">
        <f t="shared" si="9"/>
        <v>0</v>
      </c>
      <c r="BI18" s="356">
        <f t="shared" si="10"/>
        <v>0</v>
      </c>
      <c r="BJ18" s="356">
        <f t="shared" si="11"/>
        <v>0</v>
      </c>
      <c r="BK18" s="356">
        <f t="shared" si="12"/>
        <v>0</v>
      </c>
      <c r="BL18" s="356">
        <f t="shared" si="13"/>
        <v>0</v>
      </c>
      <c r="BM18" s="356">
        <f t="shared" si="14"/>
        <v>0</v>
      </c>
      <c r="BN18" s="356">
        <f t="shared" si="15"/>
        <v>0</v>
      </c>
      <c r="BO18" s="356">
        <f t="shared" si="16"/>
        <v>0</v>
      </c>
      <c r="BP18" s="356">
        <f t="shared" si="17"/>
        <v>0</v>
      </c>
    </row>
    <row r="19" spans="2:68" ht="12.75" customHeight="1" x14ac:dyDescent="0.25">
      <c r="B19" s="567"/>
      <c r="C19" s="587" t="s">
        <v>265</v>
      </c>
      <c r="D19" s="587"/>
      <c r="E19" s="584"/>
      <c r="F19" s="582"/>
      <c r="G19" s="578"/>
      <c r="H19" s="578"/>
      <c r="J19" s="580"/>
      <c r="K19" s="582"/>
      <c r="L19" s="578"/>
      <c r="M19" s="578"/>
      <c r="O19" s="580"/>
      <c r="P19" s="582"/>
      <c r="Q19" s="578"/>
      <c r="R19" s="578"/>
      <c r="T19" s="580"/>
      <c r="U19" s="582"/>
      <c r="V19" s="578"/>
      <c r="W19" s="578"/>
      <c r="Y19" s="580"/>
      <c r="Z19" s="582"/>
      <c r="AA19" s="578"/>
      <c r="AB19" s="578"/>
      <c r="AD19" s="580"/>
      <c r="AE19" s="582"/>
      <c r="AF19" s="578"/>
      <c r="AG19" s="578"/>
      <c r="AI19" s="580"/>
      <c r="AJ19" s="582"/>
      <c r="AK19" s="578"/>
      <c r="AL19" s="578"/>
      <c r="AN19" s="580"/>
      <c r="AO19" s="582"/>
      <c r="AP19" s="578"/>
      <c r="AQ19" s="578"/>
      <c r="AS19" s="580"/>
      <c r="AT19" s="582"/>
      <c r="AU19" s="578"/>
      <c r="AV19" s="578"/>
      <c r="AY19" s="356">
        <f t="shared" si="0"/>
        <v>0</v>
      </c>
      <c r="AZ19" s="356">
        <f t="shared" si="1"/>
        <v>0</v>
      </c>
      <c r="BA19" s="356">
        <f t="shared" si="2"/>
        <v>0</v>
      </c>
      <c r="BB19" s="356">
        <f t="shared" si="3"/>
        <v>0</v>
      </c>
      <c r="BC19" s="356">
        <f t="shared" si="4"/>
        <v>0</v>
      </c>
      <c r="BD19" s="356">
        <f t="shared" si="5"/>
        <v>0</v>
      </c>
      <c r="BE19" s="356">
        <f t="shared" si="6"/>
        <v>0</v>
      </c>
      <c r="BF19" s="356">
        <f t="shared" si="7"/>
        <v>0</v>
      </c>
      <c r="BG19" s="356">
        <f t="shared" si="8"/>
        <v>0</v>
      </c>
      <c r="BH19" s="356">
        <f t="shared" si="9"/>
        <v>0</v>
      </c>
      <c r="BI19" s="356">
        <f t="shared" si="10"/>
        <v>0</v>
      </c>
      <c r="BJ19" s="356">
        <f t="shared" si="11"/>
        <v>0</v>
      </c>
      <c r="BK19" s="356">
        <f t="shared" si="12"/>
        <v>0</v>
      </c>
      <c r="BL19" s="356">
        <f t="shared" si="13"/>
        <v>0</v>
      </c>
      <c r="BM19" s="356">
        <f t="shared" si="14"/>
        <v>0</v>
      </c>
      <c r="BN19" s="356">
        <f t="shared" si="15"/>
        <v>0</v>
      </c>
      <c r="BO19" s="356">
        <f t="shared" si="16"/>
        <v>0</v>
      </c>
      <c r="BP19" s="356">
        <f t="shared" si="17"/>
        <v>0</v>
      </c>
    </row>
    <row r="20" spans="2:68" ht="69.650000000000006" customHeight="1" thickBot="1" x14ac:dyDescent="0.3">
      <c r="B20" s="568"/>
      <c r="C20" s="588" t="s">
        <v>350</v>
      </c>
      <c r="D20" s="589"/>
      <c r="E20" s="469"/>
      <c r="F20" s="325"/>
      <c r="G20" s="326"/>
      <c r="H20" s="326"/>
      <c r="J20" s="324"/>
      <c r="K20" s="325"/>
      <c r="L20" s="326"/>
      <c r="M20" s="326"/>
      <c r="O20" s="324"/>
      <c r="P20" s="325"/>
      <c r="Q20" s="326"/>
      <c r="R20" s="326"/>
      <c r="T20" s="324"/>
      <c r="U20" s="325"/>
      <c r="V20" s="326"/>
      <c r="W20" s="326"/>
      <c r="Y20" s="324"/>
      <c r="Z20" s="325"/>
      <c r="AA20" s="326"/>
      <c r="AB20" s="326"/>
      <c r="AD20" s="324"/>
      <c r="AE20" s="325"/>
      <c r="AF20" s="326"/>
      <c r="AG20" s="326"/>
      <c r="AI20" s="324"/>
      <c r="AJ20" s="325"/>
      <c r="AK20" s="326"/>
      <c r="AL20" s="326"/>
      <c r="AN20" s="324"/>
      <c r="AO20" s="325"/>
      <c r="AP20" s="326"/>
      <c r="AQ20" s="326"/>
      <c r="AS20" s="324"/>
      <c r="AT20" s="325"/>
      <c r="AU20" s="326"/>
      <c r="AV20" s="326"/>
      <c r="AY20" s="356">
        <f t="shared" si="0"/>
        <v>0</v>
      </c>
      <c r="AZ20" s="356">
        <f t="shared" si="1"/>
        <v>0</v>
      </c>
      <c r="BA20" s="356">
        <f t="shared" si="2"/>
        <v>0</v>
      </c>
      <c r="BB20" s="356">
        <f t="shared" si="3"/>
        <v>0</v>
      </c>
      <c r="BC20" s="356">
        <f t="shared" si="4"/>
        <v>0</v>
      </c>
      <c r="BD20" s="356">
        <f t="shared" si="5"/>
        <v>0</v>
      </c>
      <c r="BE20" s="356">
        <f t="shared" si="6"/>
        <v>0</v>
      </c>
      <c r="BF20" s="356">
        <f t="shared" si="7"/>
        <v>0</v>
      </c>
      <c r="BG20" s="356">
        <f t="shared" si="8"/>
        <v>0</v>
      </c>
      <c r="BH20" s="356">
        <f t="shared" si="9"/>
        <v>0</v>
      </c>
      <c r="BI20" s="356">
        <f t="shared" si="10"/>
        <v>0</v>
      </c>
      <c r="BJ20" s="356">
        <f t="shared" si="11"/>
        <v>0</v>
      </c>
      <c r="BK20" s="356">
        <f t="shared" si="12"/>
        <v>0</v>
      </c>
      <c r="BL20" s="356">
        <f t="shared" si="13"/>
        <v>0</v>
      </c>
      <c r="BM20" s="356">
        <f t="shared" si="14"/>
        <v>0</v>
      </c>
      <c r="BN20" s="356">
        <f t="shared" si="15"/>
        <v>0</v>
      </c>
      <c r="BO20" s="356">
        <f t="shared" si="16"/>
        <v>0</v>
      </c>
      <c r="BP20" s="356">
        <f t="shared" si="17"/>
        <v>0</v>
      </c>
    </row>
    <row r="21" spans="2:68" ht="50.25" customHeight="1" x14ac:dyDescent="0.25">
      <c r="B21" s="566" t="s">
        <v>227</v>
      </c>
      <c r="C21" s="591" t="s">
        <v>351</v>
      </c>
      <c r="D21" s="570"/>
      <c r="E21" s="468"/>
      <c r="F21" s="327"/>
      <c r="G21" s="358"/>
      <c r="H21" s="358"/>
      <c r="J21" s="357"/>
      <c r="K21" s="327"/>
      <c r="L21" s="358"/>
      <c r="M21" s="358"/>
      <c r="O21" s="357"/>
      <c r="P21" s="327"/>
      <c r="Q21" s="358"/>
      <c r="R21" s="358"/>
      <c r="T21" s="357"/>
      <c r="U21" s="327"/>
      <c r="V21" s="358"/>
      <c r="W21" s="358"/>
      <c r="Y21" s="357"/>
      <c r="Z21" s="327"/>
      <c r="AA21" s="358"/>
      <c r="AB21" s="358"/>
      <c r="AD21" s="357"/>
      <c r="AE21" s="327"/>
      <c r="AF21" s="358"/>
      <c r="AG21" s="358"/>
      <c r="AI21" s="357"/>
      <c r="AJ21" s="327"/>
      <c r="AK21" s="358"/>
      <c r="AL21" s="358"/>
      <c r="AN21" s="357"/>
      <c r="AO21" s="327"/>
      <c r="AP21" s="358"/>
      <c r="AQ21" s="358"/>
      <c r="AS21" s="357"/>
      <c r="AT21" s="327"/>
      <c r="AU21" s="358"/>
      <c r="AV21" s="358"/>
      <c r="AY21" s="356">
        <f t="shared" si="0"/>
        <v>0</v>
      </c>
      <c r="AZ21" s="356">
        <f t="shared" si="1"/>
        <v>0</v>
      </c>
      <c r="BA21" s="356">
        <f t="shared" si="2"/>
        <v>0</v>
      </c>
      <c r="BB21" s="356">
        <f t="shared" si="3"/>
        <v>0</v>
      </c>
      <c r="BC21" s="356">
        <f t="shared" si="4"/>
        <v>0</v>
      </c>
      <c r="BD21" s="356">
        <f t="shared" si="5"/>
        <v>0</v>
      </c>
      <c r="BE21" s="356">
        <f t="shared" si="6"/>
        <v>0</v>
      </c>
      <c r="BF21" s="356">
        <f t="shared" si="7"/>
        <v>0</v>
      </c>
      <c r="BG21" s="356">
        <f t="shared" si="8"/>
        <v>0</v>
      </c>
      <c r="BH21" s="356">
        <f t="shared" si="9"/>
        <v>0</v>
      </c>
      <c r="BI21" s="356">
        <f t="shared" si="10"/>
        <v>0</v>
      </c>
      <c r="BJ21" s="356">
        <f t="shared" si="11"/>
        <v>0</v>
      </c>
      <c r="BK21" s="356">
        <f t="shared" si="12"/>
        <v>0</v>
      </c>
      <c r="BL21" s="356">
        <f t="shared" si="13"/>
        <v>0</v>
      </c>
      <c r="BM21" s="356">
        <f t="shared" si="14"/>
        <v>0</v>
      </c>
      <c r="BN21" s="356">
        <f t="shared" si="15"/>
        <v>0</v>
      </c>
      <c r="BO21" s="356">
        <f t="shared" si="16"/>
        <v>0</v>
      </c>
      <c r="BP21" s="356">
        <f t="shared" si="17"/>
        <v>0</v>
      </c>
    </row>
    <row r="22" spans="2:68" ht="50.25" customHeight="1" x14ac:dyDescent="0.25">
      <c r="B22" s="567"/>
      <c r="C22" s="592" t="s">
        <v>352</v>
      </c>
      <c r="D22" s="593"/>
      <c r="E22" s="468"/>
      <c r="F22" s="328"/>
      <c r="G22" s="323"/>
      <c r="H22" s="323"/>
      <c r="J22" s="357"/>
      <c r="K22" s="328"/>
      <c r="L22" s="323"/>
      <c r="M22" s="323"/>
      <c r="O22" s="357"/>
      <c r="P22" s="328"/>
      <c r="Q22" s="323"/>
      <c r="R22" s="323"/>
      <c r="T22" s="357"/>
      <c r="U22" s="328"/>
      <c r="V22" s="323"/>
      <c r="W22" s="323"/>
      <c r="Y22" s="357"/>
      <c r="Z22" s="328"/>
      <c r="AA22" s="323"/>
      <c r="AB22" s="323"/>
      <c r="AD22" s="357"/>
      <c r="AE22" s="328"/>
      <c r="AF22" s="323"/>
      <c r="AG22" s="323"/>
      <c r="AI22" s="357"/>
      <c r="AJ22" s="328"/>
      <c r="AK22" s="323"/>
      <c r="AL22" s="323"/>
      <c r="AN22" s="357"/>
      <c r="AO22" s="328"/>
      <c r="AP22" s="323"/>
      <c r="AQ22" s="323"/>
      <c r="AS22" s="357"/>
      <c r="AT22" s="328"/>
      <c r="AU22" s="323"/>
      <c r="AV22" s="323"/>
      <c r="AY22" s="356">
        <f t="shared" si="0"/>
        <v>0</v>
      </c>
      <c r="AZ22" s="356">
        <f t="shared" si="1"/>
        <v>0</v>
      </c>
      <c r="BA22" s="356">
        <f t="shared" si="2"/>
        <v>0</v>
      </c>
      <c r="BB22" s="356">
        <f t="shared" si="3"/>
        <v>0</v>
      </c>
      <c r="BC22" s="356">
        <f t="shared" si="4"/>
        <v>0</v>
      </c>
      <c r="BD22" s="356">
        <f t="shared" si="5"/>
        <v>0</v>
      </c>
      <c r="BE22" s="356">
        <f t="shared" si="6"/>
        <v>0</v>
      </c>
      <c r="BF22" s="356">
        <f t="shared" si="7"/>
        <v>0</v>
      </c>
      <c r="BG22" s="356">
        <f t="shared" si="8"/>
        <v>0</v>
      </c>
      <c r="BH22" s="356">
        <f t="shared" si="9"/>
        <v>0</v>
      </c>
      <c r="BI22" s="356">
        <f t="shared" si="10"/>
        <v>0</v>
      </c>
      <c r="BJ22" s="356">
        <f t="shared" si="11"/>
        <v>0</v>
      </c>
      <c r="BK22" s="356">
        <f t="shared" si="12"/>
        <v>0</v>
      </c>
      <c r="BL22" s="356">
        <f t="shared" si="13"/>
        <v>0</v>
      </c>
      <c r="BM22" s="356">
        <f t="shared" si="14"/>
        <v>0</v>
      </c>
      <c r="BN22" s="356">
        <f t="shared" si="15"/>
        <v>0</v>
      </c>
      <c r="BO22" s="356">
        <f t="shared" si="16"/>
        <v>0</v>
      </c>
      <c r="BP22" s="356">
        <f t="shared" si="17"/>
        <v>0</v>
      </c>
    </row>
    <row r="23" spans="2:68" ht="50.25" customHeight="1" x14ac:dyDescent="0.25">
      <c r="B23" s="590"/>
      <c r="C23" s="594" t="s">
        <v>353</v>
      </c>
      <c r="D23" s="572"/>
      <c r="E23" s="470"/>
      <c r="F23" s="329"/>
      <c r="G23" s="358"/>
      <c r="H23" s="358"/>
      <c r="J23" s="313"/>
      <c r="K23" s="329"/>
      <c r="L23" s="358"/>
      <c r="M23" s="358"/>
      <c r="O23" s="313"/>
      <c r="P23" s="329"/>
      <c r="Q23" s="358"/>
      <c r="R23" s="358"/>
      <c r="T23" s="313"/>
      <c r="U23" s="329"/>
      <c r="V23" s="358"/>
      <c r="W23" s="358"/>
      <c r="Y23" s="313"/>
      <c r="Z23" s="329"/>
      <c r="AA23" s="358"/>
      <c r="AB23" s="358"/>
      <c r="AD23" s="313"/>
      <c r="AE23" s="329"/>
      <c r="AF23" s="358"/>
      <c r="AG23" s="358"/>
      <c r="AI23" s="313"/>
      <c r="AJ23" s="329"/>
      <c r="AK23" s="358"/>
      <c r="AL23" s="358"/>
      <c r="AN23" s="313"/>
      <c r="AO23" s="329"/>
      <c r="AP23" s="358"/>
      <c r="AQ23" s="358"/>
      <c r="AS23" s="313"/>
      <c r="AT23" s="329"/>
      <c r="AU23" s="358"/>
      <c r="AV23" s="358"/>
      <c r="AY23" s="356">
        <f t="shared" si="0"/>
        <v>0</v>
      </c>
      <c r="AZ23" s="356">
        <f t="shared" si="1"/>
        <v>0</v>
      </c>
      <c r="BA23" s="356">
        <f t="shared" si="2"/>
        <v>0</v>
      </c>
      <c r="BB23" s="356">
        <f t="shared" si="3"/>
        <v>0</v>
      </c>
      <c r="BC23" s="356">
        <f t="shared" si="4"/>
        <v>0</v>
      </c>
      <c r="BD23" s="356">
        <f t="shared" si="5"/>
        <v>0</v>
      </c>
      <c r="BE23" s="356">
        <f t="shared" si="6"/>
        <v>0</v>
      </c>
      <c r="BF23" s="356">
        <f t="shared" si="7"/>
        <v>0</v>
      </c>
      <c r="BG23" s="356">
        <f t="shared" si="8"/>
        <v>0</v>
      </c>
      <c r="BH23" s="356">
        <f t="shared" si="9"/>
        <v>0</v>
      </c>
      <c r="BI23" s="356">
        <f t="shared" si="10"/>
        <v>0</v>
      </c>
      <c r="BJ23" s="356">
        <f t="shared" si="11"/>
        <v>0</v>
      </c>
      <c r="BK23" s="356">
        <f t="shared" si="12"/>
        <v>0</v>
      </c>
      <c r="BL23" s="356">
        <f t="shared" si="13"/>
        <v>0</v>
      </c>
      <c r="BM23" s="356">
        <f t="shared" si="14"/>
        <v>0</v>
      </c>
      <c r="BN23" s="356">
        <f t="shared" si="15"/>
        <v>0</v>
      </c>
      <c r="BO23" s="356">
        <f t="shared" si="16"/>
        <v>0</v>
      </c>
      <c r="BP23" s="356">
        <f t="shared" si="17"/>
        <v>0</v>
      </c>
    </row>
    <row r="24" spans="2:68" ht="50.25" customHeight="1" thickBot="1" x14ac:dyDescent="0.3">
      <c r="B24" s="568"/>
      <c r="C24" s="594" t="s">
        <v>354</v>
      </c>
      <c r="D24" s="572"/>
      <c r="E24" s="469"/>
      <c r="F24" s="330"/>
      <c r="G24" s="326"/>
      <c r="H24" s="326"/>
      <c r="J24" s="324"/>
      <c r="K24" s="330"/>
      <c r="L24" s="326"/>
      <c r="M24" s="326"/>
      <c r="O24" s="324"/>
      <c r="P24" s="330"/>
      <c r="Q24" s="326"/>
      <c r="R24" s="326"/>
      <c r="T24" s="324"/>
      <c r="U24" s="330"/>
      <c r="V24" s="326"/>
      <c r="W24" s="326"/>
      <c r="Y24" s="324"/>
      <c r="Z24" s="330"/>
      <c r="AA24" s="326"/>
      <c r="AB24" s="326"/>
      <c r="AD24" s="324"/>
      <c r="AE24" s="330"/>
      <c r="AF24" s="326"/>
      <c r="AG24" s="326"/>
      <c r="AI24" s="324"/>
      <c r="AJ24" s="330"/>
      <c r="AK24" s="326"/>
      <c r="AL24" s="326"/>
      <c r="AN24" s="324"/>
      <c r="AO24" s="330"/>
      <c r="AP24" s="326"/>
      <c r="AQ24" s="326"/>
      <c r="AS24" s="324"/>
      <c r="AT24" s="330"/>
      <c r="AU24" s="326"/>
      <c r="AV24" s="326"/>
      <c r="AY24" s="356">
        <f t="shared" si="0"/>
        <v>0</v>
      </c>
      <c r="AZ24" s="356">
        <f t="shared" si="1"/>
        <v>0</v>
      </c>
      <c r="BA24" s="356">
        <f t="shared" si="2"/>
        <v>0</v>
      </c>
      <c r="BB24" s="356">
        <f t="shared" si="3"/>
        <v>0</v>
      </c>
      <c r="BC24" s="356">
        <f t="shared" si="4"/>
        <v>0</v>
      </c>
      <c r="BD24" s="356">
        <f t="shared" si="5"/>
        <v>0</v>
      </c>
      <c r="BE24" s="356">
        <f t="shared" si="6"/>
        <v>0</v>
      </c>
      <c r="BF24" s="356">
        <f t="shared" si="7"/>
        <v>0</v>
      </c>
      <c r="BG24" s="356">
        <f t="shared" si="8"/>
        <v>0</v>
      </c>
      <c r="BH24" s="356">
        <f t="shared" si="9"/>
        <v>0</v>
      </c>
      <c r="BI24" s="356">
        <f t="shared" si="10"/>
        <v>0</v>
      </c>
      <c r="BJ24" s="356">
        <f t="shared" si="11"/>
        <v>0</v>
      </c>
      <c r="BK24" s="356">
        <f t="shared" si="12"/>
        <v>0</v>
      </c>
      <c r="BL24" s="356">
        <f t="shared" si="13"/>
        <v>0</v>
      </c>
      <c r="BM24" s="356">
        <f t="shared" si="14"/>
        <v>0</v>
      </c>
      <c r="BN24" s="356">
        <f t="shared" si="15"/>
        <v>0</v>
      </c>
      <c r="BO24" s="356">
        <f t="shared" si="16"/>
        <v>0</v>
      </c>
      <c r="BP24" s="356">
        <f t="shared" si="17"/>
        <v>0</v>
      </c>
    </row>
    <row r="25" spans="2:68" ht="50.25" customHeight="1" x14ac:dyDescent="0.25">
      <c r="B25" s="566" t="s">
        <v>238</v>
      </c>
      <c r="C25" s="569" t="s">
        <v>355</v>
      </c>
      <c r="D25" s="570"/>
      <c r="E25" s="468"/>
      <c r="F25" s="327"/>
      <c r="G25" s="358"/>
      <c r="H25" s="358"/>
      <c r="J25" s="357"/>
      <c r="K25" s="327"/>
      <c r="L25" s="358"/>
      <c r="M25" s="358"/>
      <c r="O25" s="357"/>
      <c r="P25" s="327"/>
      <c r="Q25" s="358"/>
      <c r="R25" s="358"/>
      <c r="T25" s="357"/>
      <c r="U25" s="327"/>
      <c r="V25" s="358"/>
      <c r="W25" s="358"/>
      <c r="Y25" s="357"/>
      <c r="Z25" s="327"/>
      <c r="AA25" s="358"/>
      <c r="AB25" s="358"/>
      <c r="AD25" s="357"/>
      <c r="AE25" s="327"/>
      <c r="AF25" s="358"/>
      <c r="AG25" s="358"/>
      <c r="AI25" s="357"/>
      <c r="AJ25" s="327"/>
      <c r="AK25" s="358"/>
      <c r="AL25" s="358"/>
      <c r="AN25" s="357"/>
      <c r="AO25" s="327"/>
      <c r="AP25" s="358"/>
      <c r="AQ25" s="358"/>
      <c r="AS25" s="357"/>
      <c r="AT25" s="327"/>
      <c r="AU25" s="358"/>
      <c r="AV25" s="358"/>
      <c r="AY25" s="356">
        <f t="shared" si="0"/>
        <v>0</v>
      </c>
      <c r="AZ25" s="356">
        <f t="shared" si="1"/>
        <v>0</v>
      </c>
      <c r="BA25" s="356">
        <f t="shared" si="2"/>
        <v>0</v>
      </c>
      <c r="BB25" s="356">
        <f t="shared" si="3"/>
        <v>0</v>
      </c>
      <c r="BC25" s="356">
        <f t="shared" si="4"/>
        <v>0</v>
      </c>
      <c r="BD25" s="356">
        <f t="shared" si="5"/>
        <v>0</v>
      </c>
      <c r="BE25" s="356">
        <f t="shared" si="6"/>
        <v>0</v>
      </c>
      <c r="BF25" s="356">
        <f t="shared" si="7"/>
        <v>0</v>
      </c>
      <c r="BG25" s="356">
        <f t="shared" si="8"/>
        <v>0</v>
      </c>
      <c r="BH25" s="356">
        <f t="shared" si="9"/>
        <v>0</v>
      </c>
      <c r="BI25" s="356">
        <f t="shared" si="10"/>
        <v>0</v>
      </c>
      <c r="BJ25" s="356">
        <f t="shared" si="11"/>
        <v>0</v>
      </c>
      <c r="BK25" s="356">
        <f t="shared" si="12"/>
        <v>0</v>
      </c>
      <c r="BL25" s="356">
        <f t="shared" si="13"/>
        <v>0</v>
      </c>
      <c r="BM25" s="356">
        <f t="shared" si="14"/>
        <v>0</v>
      </c>
      <c r="BN25" s="356">
        <f t="shared" si="15"/>
        <v>0</v>
      </c>
      <c r="BO25" s="356">
        <f t="shared" si="16"/>
        <v>0</v>
      </c>
      <c r="BP25" s="356">
        <f t="shared" si="17"/>
        <v>0</v>
      </c>
    </row>
    <row r="26" spans="2:68" ht="65.25" customHeight="1" x14ac:dyDescent="0.25">
      <c r="B26" s="567"/>
      <c r="C26" s="571" t="s">
        <v>356</v>
      </c>
      <c r="D26" s="572"/>
      <c r="E26" s="468"/>
      <c r="F26" s="322"/>
      <c r="G26" s="323"/>
      <c r="H26" s="323"/>
      <c r="J26" s="357"/>
      <c r="K26" s="322"/>
      <c r="L26" s="323"/>
      <c r="M26" s="323"/>
      <c r="O26" s="357"/>
      <c r="P26" s="322"/>
      <c r="Q26" s="323"/>
      <c r="R26" s="323"/>
      <c r="T26" s="357"/>
      <c r="U26" s="322"/>
      <c r="V26" s="323"/>
      <c r="W26" s="323"/>
      <c r="Y26" s="357"/>
      <c r="Z26" s="322"/>
      <c r="AA26" s="323"/>
      <c r="AB26" s="323"/>
      <c r="AD26" s="357"/>
      <c r="AE26" s="322"/>
      <c r="AF26" s="323"/>
      <c r="AG26" s="323"/>
      <c r="AI26" s="357"/>
      <c r="AJ26" s="322"/>
      <c r="AK26" s="323"/>
      <c r="AL26" s="323"/>
      <c r="AN26" s="357"/>
      <c r="AO26" s="322"/>
      <c r="AP26" s="323"/>
      <c r="AQ26" s="323"/>
      <c r="AS26" s="357"/>
      <c r="AT26" s="322"/>
      <c r="AU26" s="323"/>
      <c r="AV26" s="323"/>
      <c r="AY26" s="356">
        <f t="shared" si="0"/>
        <v>0</v>
      </c>
      <c r="AZ26" s="356">
        <f t="shared" si="1"/>
        <v>0</v>
      </c>
      <c r="BA26" s="356">
        <f t="shared" si="2"/>
        <v>0</v>
      </c>
      <c r="BB26" s="356">
        <f t="shared" si="3"/>
        <v>0</v>
      </c>
      <c r="BC26" s="356">
        <f t="shared" si="4"/>
        <v>0</v>
      </c>
      <c r="BD26" s="356">
        <f t="shared" si="5"/>
        <v>0</v>
      </c>
      <c r="BE26" s="356">
        <f t="shared" si="6"/>
        <v>0</v>
      </c>
      <c r="BF26" s="356">
        <f t="shared" si="7"/>
        <v>0</v>
      </c>
      <c r="BG26" s="356">
        <f t="shared" si="8"/>
        <v>0</v>
      </c>
      <c r="BH26" s="356">
        <f t="shared" si="9"/>
        <v>0</v>
      </c>
      <c r="BI26" s="356">
        <f t="shared" si="10"/>
        <v>0</v>
      </c>
      <c r="BJ26" s="356">
        <f t="shared" si="11"/>
        <v>0</v>
      </c>
      <c r="BK26" s="356">
        <f t="shared" si="12"/>
        <v>0</v>
      </c>
      <c r="BL26" s="356">
        <f t="shared" si="13"/>
        <v>0</v>
      </c>
      <c r="BM26" s="356">
        <f t="shared" si="14"/>
        <v>0</v>
      </c>
      <c r="BN26" s="356">
        <f t="shared" si="15"/>
        <v>0</v>
      </c>
      <c r="BO26" s="356">
        <f t="shared" si="16"/>
        <v>0</v>
      </c>
      <c r="BP26" s="356">
        <f t="shared" si="17"/>
        <v>0</v>
      </c>
    </row>
    <row r="27" spans="2:68" ht="40.25" customHeight="1" x14ac:dyDescent="0.25">
      <c r="B27" s="567"/>
      <c r="C27" s="612" t="s">
        <v>357</v>
      </c>
      <c r="D27" s="612"/>
      <c r="E27" s="583"/>
      <c r="F27" s="599"/>
      <c r="G27" s="595"/>
      <c r="H27" s="595"/>
      <c r="J27" s="579"/>
      <c r="K27" s="599"/>
      <c r="L27" s="595"/>
      <c r="M27" s="595"/>
      <c r="O27" s="579"/>
      <c r="P27" s="599"/>
      <c r="Q27" s="595"/>
      <c r="R27" s="595"/>
      <c r="T27" s="579"/>
      <c r="U27" s="599"/>
      <c r="V27" s="595"/>
      <c r="W27" s="595"/>
      <c r="Y27" s="579"/>
      <c r="Z27" s="599"/>
      <c r="AA27" s="595"/>
      <c r="AB27" s="595"/>
      <c r="AD27" s="579"/>
      <c r="AE27" s="599"/>
      <c r="AF27" s="595"/>
      <c r="AG27" s="595"/>
      <c r="AI27" s="579"/>
      <c r="AJ27" s="599"/>
      <c r="AK27" s="595"/>
      <c r="AL27" s="595"/>
      <c r="AN27" s="579"/>
      <c r="AO27" s="599"/>
      <c r="AP27" s="595"/>
      <c r="AQ27" s="595"/>
      <c r="AS27" s="579"/>
      <c r="AT27" s="599"/>
      <c r="AU27" s="595"/>
      <c r="AV27" s="595"/>
      <c r="AY27" s="356">
        <f t="shared" si="0"/>
        <v>0</v>
      </c>
      <c r="AZ27" s="356">
        <f t="shared" si="1"/>
        <v>0</v>
      </c>
      <c r="BA27" s="356">
        <f t="shared" si="2"/>
        <v>0</v>
      </c>
      <c r="BB27" s="356">
        <f t="shared" si="3"/>
        <v>0</v>
      </c>
      <c r="BC27" s="356">
        <f t="shared" si="4"/>
        <v>0</v>
      </c>
      <c r="BD27" s="356">
        <f t="shared" si="5"/>
        <v>0</v>
      </c>
      <c r="BE27" s="356">
        <f t="shared" si="6"/>
        <v>0</v>
      </c>
      <c r="BF27" s="356">
        <f t="shared" si="7"/>
        <v>0</v>
      </c>
      <c r="BG27" s="356">
        <f t="shared" si="8"/>
        <v>0</v>
      </c>
      <c r="BH27" s="356">
        <f t="shared" si="9"/>
        <v>0</v>
      </c>
      <c r="BI27" s="356">
        <f t="shared" si="10"/>
        <v>0</v>
      </c>
      <c r="BJ27" s="356">
        <f t="shared" si="11"/>
        <v>0</v>
      </c>
      <c r="BK27" s="356">
        <f t="shared" si="12"/>
        <v>0</v>
      </c>
      <c r="BL27" s="356">
        <f t="shared" si="13"/>
        <v>0</v>
      </c>
      <c r="BM27" s="356">
        <f t="shared" si="14"/>
        <v>0</v>
      </c>
      <c r="BN27" s="356">
        <f t="shared" si="15"/>
        <v>0</v>
      </c>
      <c r="BO27" s="356">
        <f t="shared" si="16"/>
        <v>0</v>
      </c>
      <c r="BP27" s="356">
        <f t="shared" si="17"/>
        <v>0</v>
      </c>
    </row>
    <row r="28" spans="2:68" ht="12.75" customHeight="1" x14ac:dyDescent="0.25">
      <c r="B28" s="567"/>
      <c r="C28" s="597" t="s">
        <v>264</v>
      </c>
      <c r="D28" s="598"/>
      <c r="E28" s="584"/>
      <c r="F28" s="600"/>
      <c r="G28" s="596"/>
      <c r="H28" s="596"/>
      <c r="J28" s="580"/>
      <c r="K28" s="600"/>
      <c r="L28" s="596"/>
      <c r="M28" s="596"/>
      <c r="O28" s="580"/>
      <c r="P28" s="600"/>
      <c r="Q28" s="596"/>
      <c r="R28" s="596"/>
      <c r="T28" s="580"/>
      <c r="U28" s="600"/>
      <c r="V28" s="596"/>
      <c r="W28" s="596"/>
      <c r="Y28" s="580"/>
      <c r="Z28" s="600"/>
      <c r="AA28" s="596"/>
      <c r="AB28" s="596"/>
      <c r="AD28" s="580"/>
      <c r="AE28" s="600"/>
      <c r="AF28" s="596"/>
      <c r="AG28" s="596"/>
      <c r="AI28" s="580"/>
      <c r="AJ28" s="600"/>
      <c r="AK28" s="596"/>
      <c r="AL28" s="596"/>
      <c r="AN28" s="580"/>
      <c r="AO28" s="600"/>
      <c r="AP28" s="596"/>
      <c r="AQ28" s="596"/>
      <c r="AS28" s="580"/>
      <c r="AT28" s="600"/>
      <c r="AU28" s="596"/>
      <c r="AV28" s="596"/>
      <c r="AY28" s="356">
        <f t="shared" si="0"/>
        <v>0</v>
      </c>
      <c r="AZ28" s="356">
        <f t="shared" si="1"/>
        <v>0</v>
      </c>
      <c r="BA28" s="356">
        <f t="shared" si="2"/>
        <v>0</v>
      </c>
      <c r="BB28" s="356">
        <f t="shared" si="3"/>
        <v>0</v>
      </c>
      <c r="BC28" s="356">
        <f t="shared" si="4"/>
        <v>0</v>
      </c>
      <c r="BD28" s="356">
        <f t="shared" si="5"/>
        <v>0</v>
      </c>
      <c r="BE28" s="356">
        <f t="shared" si="6"/>
        <v>0</v>
      </c>
      <c r="BF28" s="356">
        <f t="shared" si="7"/>
        <v>0</v>
      </c>
      <c r="BG28" s="356">
        <f t="shared" si="8"/>
        <v>0</v>
      </c>
      <c r="BH28" s="356">
        <f t="shared" si="9"/>
        <v>0</v>
      </c>
      <c r="BI28" s="356">
        <f t="shared" si="10"/>
        <v>0</v>
      </c>
      <c r="BJ28" s="356">
        <f t="shared" si="11"/>
        <v>0</v>
      </c>
      <c r="BK28" s="356">
        <f t="shared" si="12"/>
        <v>0</v>
      </c>
      <c r="BL28" s="356">
        <f t="shared" si="13"/>
        <v>0</v>
      </c>
      <c r="BM28" s="356">
        <f t="shared" si="14"/>
        <v>0</v>
      </c>
      <c r="BN28" s="356">
        <f t="shared" si="15"/>
        <v>0</v>
      </c>
      <c r="BO28" s="356">
        <f t="shared" si="16"/>
        <v>0</v>
      </c>
      <c r="BP28" s="356">
        <f t="shared" si="17"/>
        <v>0</v>
      </c>
    </row>
    <row r="29" spans="2:68" ht="65.25" customHeight="1" x14ac:dyDescent="0.25">
      <c r="B29" s="567"/>
      <c r="C29" s="571" t="s">
        <v>358</v>
      </c>
      <c r="D29" s="572"/>
      <c r="E29" s="468"/>
      <c r="F29" s="331"/>
      <c r="G29" s="315"/>
      <c r="H29" s="359"/>
      <c r="J29" s="357"/>
      <c r="K29" s="331"/>
      <c r="L29" s="315"/>
      <c r="M29" s="359"/>
      <c r="O29" s="357"/>
      <c r="P29" s="331"/>
      <c r="Q29" s="315"/>
      <c r="R29" s="359"/>
      <c r="T29" s="357"/>
      <c r="U29" s="331"/>
      <c r="V29" s="315"/>
      <c r="W29" s="359"/>
      <c r="Y29" s="357"/>
      <c r="Z29" s="331"/>
      <c r="AA29" s="315"/>
      <c r="AB29" s="359"/>
      <c r="AD29" s="357"/>
      <c r="AE29" s="331"/>
      <c r="AF29" s="315"/>
      <c r="AG29" s="359"/>
      <c r="AI29" s="357"/>
      <c r="AJ29" s="331"/>
      <c r="AK29" s="315"/>
      <c r="AL29" s="359"/>
      <c r="AN29" s="357"/>
      <c r="AO29" s="331"/>
      <c r="AP29" s="315"/>
      <c r="AQ29" s="359"/>
      <c r="AS29" s="357"/>
      <c r="AT29" s="331"/>
      <c r="AU29" s="315"/>
      <c r="AV29" s="359"/>
      <c r="AY29" s="356">
        <f t="shared" si="0"/>
        <v>0</v>
      </c>
      <c r="AZ29" s="356">
        <f t="shared" si="1"/>
        <v>0</v>
      </c>
      <c r="BA29" s="356">
        <f t="shared" si="2"/>
        <v>0</v>
      </c>
      <c r="BB29" s="356">
        <f t="shared" si="3"/>
        <v>0</v>
      </c>
      <c r="BC29" s="356">
        <f t="shared" si="4"/>
        <v>0</v>
      </c>
      <c r="BD29" s="356">
        <f t="shared" si="5"/>
        <v>0</v>
      </c>
      <c r="BE29" s="356">
        <f t="shared" si="6"/>
        <v>0</v>
      </c>
      <c r="BF29" s="356">
        <f t="shared" si="7"/>
        <v>0</v>
      </c>
      <c r="BG29" s="356">
        <f t="shared" si="8"/>
        <v>0</v>
      </c>
      <c r="BH29" s="356">
        <f t="shared" si="9"/>
        <v>0</v>
      </c>
      <c r="BI29" s="356">
        <f t="shared" si="10"/>
        <v>0</v>
      </c>
      <c r="BJ29" s="356">
        <f t="shared" si="11"/>
        <v>0</v>
      </c>
      <c r="BK29" s="356">
        <f t="shared" si="12"/>
        <v>0</v>
      </c>
      <c r="BL29" s="356">
        <f t="shared" si="13"/>
        <v>0</v>
      </c>
      <c r="BM29" s="356">
        <f t="shared" si="14"/>
        <v>0</v>
      </c>
      <c r="BN29" s="356">
        <f t="shared" si="15"/>
        <v>0</v>
      </c>
      <c r="BO29" s="356">
        <f t="shared" si="16"/>
        <v>0</v>
      </c>
      <c r="BP29" s="356">
        <f t="shared" si="17"/>
        <v>0</v>
      </c>
    </row>
    <row r="30" spans="2:68" ht="50.25" customHeight="1" x14ac:dyDescent="0.25">
      <c r="B30" s="567"/>
      <c r="C30" s="571" t="s">
        <v>359</v>
      </c>
      <c r="D30" s="572"/>
      <c r="E30" s="468"/>
      <c r="F30" s="329"/>
      <c r="G30" s="358"/>
      <c r="H30" s="323"/>
      <c r="J30" s="357"/>
      <c r="K30" s="329"/>
      <c r="L30" s="358"/>
      <c r="M30" s="323"/>
      <c r="O30" s="357"/>
      <c r="P30" s="329"/>
      <c r="Q30" s="358"/>
      <c r="R30" s="323"/>
      <c r="T30" s="357"/>
      <c r="U30" s="329"/>
      <c r="V30" s="358"/>
      <c r="W30" s="323"/>
      <c r="Y30" s="357"/>
      <c r="Z30" s="329"/>
      <c r="AA30" s="358"/>
      <c r="AB30" s="323"/>
      <c r="AD30" s="357"/>
      <c r="AE30" s="329"/>
      <c r="AF30" s="358"/>
      <c r="AG30" s="323"/>
      <c r="AI30" s="357"/>
      <c r="AJ30" s="329"/>
      <c r="AK30" s="358"/>
      <c r="AL30" s="323"/>
      <c r="AN30" s="357"/>
      <c r="AO30" s="329"/>
      <c r="AP30" s="358"/>
      <c r="AQ30" s="323"/>
      <c r="AS30" s="357"/>
      <c r="AT30" s="329"/>
      <c r="AU30" s="358"/>
      <c r="AV30" s="323"/>
      <c r="AY30" s="356">
        <f t="shared" si="0"/>
        <v>0</v>
      </c>
      <c r="AZ30" s="356">
        <f t="shared" si="1"/>
        <v>0</v>
      </c>
      <c r="BA30" s="356">
        <f t="shared" si="2"/>
        <v>0</v>
      </c>
      <c r="BB30" s="356">
        <f t="shared" si="3"/>
        <v>0</v>
      </c>
      <c r="BC30" s="356">
        <f t="shared" si="4"/>
        <v>0</v>
      </c>
      <c r="BD30" s="356">
        <f t="shared" si="5"/>
        <v>0</v>
      </c>
      <c r="BE30" s="356">
        <f t="shared" si="6"/>
        <v>0</v>
      </c>
      <c r="BF30" s="356">
        <f t="shared" si="7"/>
        <v>0</v>
      </c>
      <c r="BG30" s="356">
        <f t="shared" si="8"/>
        <v>0</v>
      </c>
      <c r="BH30" s="356">
        <f t="shared" si="9"/>
        <v>0</v>
      </c>
      <c r="BI30" s="356">
        <f t="shared" si="10"/>
        <v>0</v>
      </c>
      <c r="BJ30" s="356">
        <f t="shared" si="11"/>
        <v>0</v>
      </c>
      <c r="BK30" s="356">
        <f t="shared" si="12"/>
        <v>0</v>
      </c>
      <c r="BL30" s="356">
        <f t="shared" si="13"/>
        <v>0</v>
      </c>
      <c r="BM30" s="356">
        <f t="shared" si="14"/>
        <v>0</v>
      </c>
      <c r="BN30" s="356">
        <f t="shared" si="15"/>
        <v>0</v>
      </c>
      <c r="BO30" s="356">
        <f t="shared" si="16"/>
        <v>0</v>
      </c>
      <c r="BP30" s="356">
        <f t="shared" si="17"/>
        <v>0</v>
      </c>
    </row>
    <row r="31" spans="2:68" ht="65.25" customHeight="1" thickBot="1" x14ac:dyDescent="0.3">
      <c r="B31" s="568"/>
      <c r="C31" s="585" t="s">
        <v>360</v>
      </c>
      <c r="D31" s="586"/>
      <c r="E31" s="471"/>
      <c r="F31" s="330"/>
      <c r="G31" s="326"/>
      <c r="H31" s="326"/>
      <c r="J31" s="332"/>
      <c r="K31" s="330"/>
      <c r="L31" s="326"/>
      <c r="M31" s="326"/>
      <c r="O31" s="332"/>
      <c r="P31" s="330"/>
      <c r="Q31" s="326"/>
      <c r="R31" s="326"/>
      <c r="T31" s="332"/>
      <c r="U31" s="330"/>
      <c r="V31" s="326"/>
      <c r="W31" s="326"/>
      <c r="Y31" s="332"/>
      <c r="Z31" s="330"/>
      <c r="AA31" s="326"/>
      <c r="AB31" s="326"/>
      <c r="AD31" s="332"/>
      <c r="AE31" s="330"/>
      <c r="AF31" s="326"/>
      <c r="AG31" s="326"/>
      <c r="AI31" s="332"/>
      <c r="AJ31" s="330"/>
      <c r="AK31" s="326"/>
      <c r="AL31" s="326"/>
      <c r="AN31" s="332"/>
      <c r="AO31" s="330"/>
      <c r="AP31" s="326"/>
      <c r="AQ31" s="326"/>
      <c r="AS31" s="332"/>
      <c r="AT31" s="330"/>
      <c r="AU31" s="326"/>
      <c r="AV31" s="326"/>
      <c r="AY31" s="356">
        <f t="shared" si="0"/>
        <v>0</v>
      </c>
      <c r="AZ31" s="356">
        <f t="shared" si="1"/>
        <v>0</v>
      </c>
      <c r="BA31" s="356">
        <f t="shared" si="2"/>
        <v>0</v>
      </c>
      <c r="BB31" s="356">
        <f t="shared" si="3"/>
        <v>0</v>
      </c>
      <c r="BC31" s="356">
        <f t="shared" si="4"/>
        <v>0</v>
      </c>
      <c r="BD31" s="356">
        <f t="shared" si="5"/>
        <v>0</v>
      </c>
      <c r="BE31" s="356">
        <f t="shared" si="6"/>
        <v>0</v>
      </c>
      <c r="BF31" s="356">
        <f t="shared" si="7"/>
        <v>0</v>
      </c>
      <c r="BG31" s="356">
        <f t="shared" si="8"/>
        <v>0</v>
      </c>
      <c r="BH31" s="356">
        <f t="shared" si="9"/>
        <v>0</v>
      </c>
      <c r="BI31" s="356">
        <f t="shared" si="10"/>
        <v>0</v>
      </c>
      <c r="BJ31" s="356">
        <f t="shared" si="11"/>
        <v>0</v>
      </c>
      <c r="BK31" s="356">
        <f t="shared" si="12"/>
        <v>0</v>
      </c>
      <c r="BL31" s="356">
        <f t="shared" si="13"/>
        <v>0</v>
      </c>
      <c r="BM31" s="356">
        <f t="shared" si="14"/>
        <v>0</v>
      </c>
      <c r="BN31" s="356">
        <f t="shared" si="15"/>
        <v>0</v>
      </c>
      <c r="BO31" s="356">
        <f t="shared" si="16"/>
        <v>0</v>
      </c>
      <c r="BP31" s="356">
        <f t="shared" si="17"/>
        <v>0</v>
      </c>
    </row>
    <row r="32" spans="2:68" ht="50.25" customHeight="1" x14ac:dyDescent="0.25">
      <c r="B32" s="566" t="s">
        <v>228</v>
      </c>
      <c r="C32" s="601" t="s">
        <v>361</v>
      </c>
      <c r="D32" s="602"/>
      <c r="E32" s="472"/>
      <c r="F32" s="334"/>
      <c r="G32" s="321"/>
      <c r="H32" s="335"/>
      <c r="J32" s="349"/>
      <c r="K32" s="334"/>
      <c r="L32" s="321"/>
      <c r="M32" s="335"/>
      <c r="O32" s="349"/>
      <c r="P32" s="334"/>
      <c r="Q32" s="321"/>
      <c r="R32" s="335"/>
      <c r="T32" s="349"/>
      <c r="U32" s="334"/>
      <c r="V32" s="321"/>
      <c r="W32" s="335"/>
      <c r="Y32" s="349"/>
      <c r="Z32" s="334"/>
      <c r="AA32" s="321"/>
      <c r="AB32" s="335"/>
      <c r="AD32" s="349"/>
      <c r="AE32" s="334"/>
      <c r="AF32" s="321"/>
      <c r="AG32" s="335"/>
      <c r="AI32" s="349"/>
      <c r="AJ32" s="334"/>
      <c r="AK32" s="321"/>
      <c r="AL32" s="335"/>
      <c r="AN32" s="349"/>
      <c r="AO32" s="334"/>
      <c r="AP32" s="321"/>
      <c r="AQ32" s="335"/>
      <c r="AS32" s="349"/>
      <c r="AT32" s="334"/>
      <c r="AU32" s="321"/>
      <c r="AV32" s="335"/>
      <c r="AY32" s="356">
        <f t="shared" si="0"/>
        <v>0</v>
      </c>
      <c r="AZ32" s="356">
        <f t="shared" si="1"/>
        <v>0</v>
      </c>
      <c r="BA32" s="356">
        <f t="shared" si="2"/>
        <v>0</v>
      </c>
      <c r="BB32" s="356">
        <f t="shared" si="3"/>
        <v>0</v>
      </c>
      <c r="BC32" s="356">
        <f t="shared" si="4"/>
        <v>0</v>
      </c>
      <c r="BD32" s="356">
        <f t="shared" si="5"/>
        <v>0</v>
      </c>
      <c r="BE32" s="356">
        <f t="shared" si="6"/>
        <v>0</v>
      </c>
      <c r="BF32" s="356">
        <f t="shared" si="7"/>
        <v>0</v>
      </c>
      <c r="BG32" s="356">
        <f t="shared" si="8"/>
        <v>0</v>
      </c>
      <c r="BH32" s="356">
        <f t="shared" si="9"/>
        <v>0</v>
      </c>
      <c r="BI32" s="356">
        <f t="shared" si="10"/>
        <v>0</v>
      </c>
      <c r="BJ32" s="356">
        <f t="shared" si="11"/>
        <v>0</v>
      </c>
      <c r="BK32" s="356">
        <f t="shared" si="12"/>
        <v>0</v>
      </c>
      <c r="BL32" s="356">
        <f t="shared" si="13"/>
        <v>0</v>
      </c>
      <c r="BM32" s="356">
        <f t="shared" si="14"/>
        <v>0</v>
      </c>
      <c r="BN32" s="356">
        <f t="shared" si="15"/>
        <v>0</v>
      </c>
      <c r="BO32" s="356">
        <f t="shared" si="16"/>
        <v>0</v>
      </c>
      <c r="BP32" s="356">
        <f t="shared" si="17"/>
        <v>0</v>
      </c>
    </row>
    <row r="33" spans="1:68" ht="50.25" customHeight="1" x14ac:dyDescent="0.25">
      <c r="A33" s="246"/>
      <c r="B33" s="567"/>
      <c r="C33" s="594" t="s">
        <v>362</v>
      </c>
      <c r="D33" s="572"/>
      <c r="E33" s="473"/>
      <c r="F33" s="337"/>
      <c r="G33" s="323"/>
      <c r="H33" s="338"/>
      <c r="J33" s="313"/>
      <c r="K33" s="337"/>
      <c r="L33" s="323"/>
      <c r="M33" s="338"/>
      <c r="O33" s="313"/>
      <c r="P33" s="337"/>
      <c r="Q33" s="323"/>
      <c r="R33" s="338"/>
      <c r="T33" s="313"/>
      <c r="U33" s="337"/>
      <c r="V33" s="323"/>
      <c r="W33" s="338"/>
      <c r="Y33" s="313"/>
      <c r="Z33" s="337"/>
      <c r="AA33" s="323"/>
      <c r="AB33" s="338"/>
      <c r="AD33" s="313"/>
      <c r="AE33" s="337"/>
      <c r="AF33" s="323"/>
      <c r="AG33" s="338"/>
      <c r="AI33" s="313"/>
      <c r="AJ33" s="337"/>
      <c r="AK33" s="323"/>
      <c r="AL33" s="338"/>
      <c r="AN33" s="313"/>
      <c r="AO33" s="337"/>
      <c r="AP33" s="323"/>
      <c r="AQ33" s="338"/>
      <c r="AS33" s="313"/>
      <c r="AT33" s="337"/>
      <c r="AU33" s="323"/>
      <c r="AV33" s="338"/>
      <c r="AY33" s="356">
        <f t="shared" si="0"/>
        <v>0</v>
      </c>
      <c r="AZ33" s="356">
        <f t="shared" si="1"/>
        <v>0</v>
      </c>
      <c r="BA33" s="356">
        <f t="shared" si="2"/>
        <v>0</v>
      </c>
      <c r="BB33" s="356">
        <f t="shared" si="3"/>
        <v>0</v>
      </c>
      <c r="BC33" s="356">
        <f t="shared" si="4"/>
        <v>0</v>
      </c>
      <c r="BD33" s="356">
        <f t="shared" si="5"/>
        <v>0</v>
      </c>
      <c r="BE33" s="356">
        <f t="shared" si="6"/>
        <v>0</v>
      </c>
      <c r="BF33" s="356">
        <f t="shared" si="7"/>
        <v>0</v>
      </c>
      <c r="BG33" s="356">
        <f t="shared" si="8"/>
        <v>0</v>
      </c>
      <c r="BH33" s="356">
        <f t="shared" si="9"/>
        <v>0</v>
      </c>
      <c r="BI33" s="356">
        <f t="shared" si="10"/>
        <v>0</v>
      </c>
      <c r="BJ33" s="356">
        <f t="shared" si="11"/>
        <v>0</v>
      </c>
      <c r="BK33" s="356">
        <f t="shared" si="12"/>
        <v>0</v>
      </c>
      <c r="BL33" s="356">
        <f t="shared" si="13"/>
        <v>0</v>
      </c>
      <c r="BM33" s="356">
        <f t="shared" si="14"/>
        <v>0</v>
      </c>
      <c r="BN33" s="356">
        <f t="shared" si="15"/>
        <v>0</v>
      </c>
      <c r="BO33" s="356">
        <f t="shared" si="16"/>
        <v>0</v>
      </c>
      <c r="BP33" s="356">
        <f t="shared" si="17"/>
        <v>0</v>
      </c>
    </row>
    <row r="34" spans="1:68" ht="50.25" customHeight="1" thickBot="1" x14ac:dyDescent="0.3">
      <c r="A34" s="246"/>
      <c r="B34" s="567"/>
      <c r="C34" s="603" t="s">
        <v>363</v>
      </c>
      <c r="D34" s="604"/>
      <c r="E34" s="474"/>
      <c r="F34" s="340"/>
      <c r="G34" s="341"/>
      <c r="H34" s="341"/>
      <c r="I34" s="60"/>
      <c r="J34" s="350"/>
      <c r="K34" s="340"/>
      <c r="L34" s="341"/>
      <c r="M34" s="341"/>
      <c r="O34" s="350"/>
      <c r="P34" s="340"/>
      <c r="Q34" s="341"/>
      <c r="R34" s="341"/>
      <c r="T34" s="350"/>
      <c r="U34" s="340"/>
      <c r="V34" s="341"/>
      <c r="W34" s="341"/>
      <c r="Y34" s="350"/>
      <c r="Z34" s="340"/>
      <c r="AA34" s="341"/>
      <c r="AB34" s="341"/>
      <c r="AD34" s="350"/>
      <c r="AE34" s="340"/>
      <c r="AF34" s="341"/>
      <c r="AG34" s="341"/>
      <c r="AI34" s="350"/>
      <c r="AJ34" s="340"/>
      <c r="AK34" s="341"/>
      <c r="AL34" s="341"/>
      <c r="AN34" s="350"/>
      <c r="AO34" s="340"/>
      <c r="AP34" s="341"/>
      <c r="AQ34" s="341"/>
      <c r="AS34" s="350"/>
      <c r="AT34" s="340"/>
      <c r="AU34" s="341"/>
      <c r="AV34" s="341"/>
      <c r="AY34" s="356">
        <f t="shared" si="0"/>
        <v>0</v>
      </c>
      <c r="AZ34" s="356">
        <f t="shared" si="1"/>
        <v>0</v>
      </c>
      <c r="BA34" s="356">
        <f t="shared" si="2"/>
        <v>0</v>
      </c>
      <c r="BB34" s="356">
        <f t="shared" si="3"/>
        <v>0</v>
      </c>
      <c r="BC34" s="356">
        <f t="shared" si="4"/>
        <v>0</v>
      </c>
      <c r="BD34" s="356">
        <f t="shared" si="5"/>
        <v>0</v>
      </c>
      <c r="BE34" s="356">
        <f t="shared" si="6"/>
        <v>0</v>
      </c>
      <c r="BF34" s="356">
        <f t="shared" si="7"/>
        <v>0</v>
      </c>
      <c r="BG34" s="356">
        <f t="shared" si="8"/>
        <v>0</v>
      </c>
      <c r="BH34" s="356">
        <f t="shared" si="9"/>
        <v>0</v>
      </c>
      <c r="BI34" s="356">
        <f t="shared" si="10"/>
        <v>0</v>
      </c>
      <c r="BJ34" s="356">
        <f t="shared" si="11"/>
        <v>0</v>
      </c>
      <c r="BK34" s="356">
        <f t="shared" si="12"/>
        <v>0</v>
      </c>
      <c r="BL34" s="356">
        <f t="shared" si="13"/>
        <v>0</v>
      </c>
      <c r="BM34" s="356">
        <f t="shared" si="14"/>
        <v>0</v>
      </c>
      <c r="BN34" s="356">
        <f t="shared" si="15"/>
        <v>0</v>
      </c>
      <c r="BO34" s="356">
        <f t="shared" si="16"/>
        <v>0</v>
      </c>
      <c r="BP34" s="356">
        <f t="shared" si="17"/>
        <v>0</v>
      </c>
    </row>
    <row r="35" spans="1:68" ht="15.75" customHeight="1" thickBot="1" x14ac:dyDescent="0.3">
      <c r="B35" s="605" t="s">
        <v>263</v>
      </c>
      <c r="C35" s="606"/>
      <c r="D35" s="606"/>
      <c r="E35" s="606"/>
      <c r="F35" s="606"/>
      <c r="G35" s="606"/>
      <c r="H35" s="607"/>
      <c r="J35" s="347"/>
      <c r="K35" s="345"/>
      <c r="L35" s="345"/>
      <c r="M35" s="346"/>
      <c r="O35" s="347"/>
      <c r="P35" s="345"/>
      <c r="Q35" s="345"/>
      <c r="R35" s="346"/>
      <c r="T35" s="347"/>
      <c r="U35" s="345"/>
      <c r="V35" s="345"/>
      <c r="W35" s="346"/>
      <c r="Y35" s="347"/>
      <c r="Z35" s="345"/>
      <c r="AA35" s="345"/>
      <c r="AB35" s="346"/>
      <c r="AD35" s="347"/>
      <c r="AE35" s="345"/>
      <c r="AF35" s="345"/>
      <c r="AG35" s="346"/>
      <c r="AI35" s="347"/>
      <c r="AJ35" s="345"/>
      <c r="AK35" s="345"/>
      <c r="AL35" s="346"/>
      <c r="AN35" s="347"/>
      <c r="AO35" s="345"/>
      <c r="AP35" s="345"/>
      <c r="AQ35" s="346"/>
      <c r="AS35" s="347"/>
      <c r="AT35" s="345"/>
      <c r="AU35" s="345"/>
      <c r="AV35" s="346"/>
      <c r="AY35" s="9"/>
      <c r="AZ35" s="9"/>
      <c r="BA35" s="9"/>
      <c r="BB35" s="9"/>
      <c r="BC35" s="9"/>
      <c r="BD35" s="9"/>
      <c r="BE35" s="9"/>
      <c r="BF35" s="9"/>
      <c r="BG35" s="9"/>
      <c r="BH35" s="9"/>
      <c r="BI35" s="9"/>
      <c r="BJ35" s="9"/>
      <c r="BK35" s="9"/>
      <c r="BL35" s="9"/>
      <c r="BM35" s="9"/>
      <c r="BN35" s="9"/>
      <c r="BO35" s="9"/>
      <c r="BP35" s="9"/>
    </row>
    <row r="36" spans="1:68" ht="38.25" customHeight="1" thickBot="1" x14ac:dyDescent="0.3">
      <c r="B36" s="608" t="s">
        <v>232</v>
      </c>
      <c r="C36" s="609"/>
      <c r="D36" s="609"/>
      <c r="E36" s="610"/>
      <c r="F36" s="609"/>
      <c r="G36" s="609"/>
      <c r="H36" s="611"/>
      <c r="J36" s="344"/>
      <c r="K36" s="342"/>
      <c r="L36" s="342"/>
      <c r="M36" s="343"/>
      <c r="O36" s="344"/>
      <c r="P36" s="342"/>
      <c r="Q36" s="342"/>
      <c r="R36" s="343"/>
      <c r="T36" s="344"/>
      <c r="U36" s="342"/>
      <c r="V36" s="342"/>
      <c r="W36" s="343"/>
      <c r="Y36" s="344"/>
      <c r="Z36" s="342"/>
      <c r="AA36" s="342"/>
      <c r="AB36" s="343"/>
      <c r="AD36" s="344"/>
      <c r="AE36" s="342"/>
      <c r="AF36" s="342"/>
      <c r="AG36" s="343"/>
      <c r="AI36" s="344"/>
      <c r="AJ36" s="342"/>
      <c r="AK36" s="342"/>
      <c r="AL36" s="343"/>
      <c r="AN36" s="344"/>
      <c r="AO36" s="342"/>
      <c r="AP36" s="342"/>
      <c r="AQ36" s="343"/>
      <c r="AS36" s="344"/>
      <c r="AT36" s="342"/>
      <c r="AU36" s="342"/>
      <c r="AV36" s="343"/>
      <c r="AY36" s="9"/>
      <c r="AZ36" s="9"/>
      <c r="BA36" s="9"/>
      <c r="BB36" s="9"/>
      <c r="BC36" s="9"/>
      <c r="BD36" s="9"/>
      <c r="BE36" s="9"/>
      <c r="BF36" s="9"/>
      <c r="BG36" s="9"/>
      <c r="BH36" s="9"/>
      <c r="BI36" s="9"/>
      <c r="BJ36" s="9"/>
      <c r="BK36" s="9"/>
      <c r="BL36" s="9"/>
      <c r="BM36" s="9"/>
      <c r="BN36" s="9"/>
      <c r="BO36" s="9"/>
      <c r="BP36" s="9"/>
    </row>
    <row r="37" spans="1:68" ht="40.75" customHeight="1" thickBot="1" x14ac:dyDescent="0.3">
      <c r="B37" s="619"/>
      <c r="C37" s="620"/>
      <c r="D37" s="620"/>
      <c r="E37" s="475" t="s">
        <v>48</v>
      </c>
      <c r="F37" s="621" t="s">
        <v>233</v>
      </c>
      <c r="G37" s="621"/>
      <c r="H37" s="622"/>
      <c r="J37" s="254" t="s">
        <v>48</v>
      </c>
      <c r="K37" s="613" t="s">
        <v>233</v>
      </c>
      <c r="L37" s="613"/>
      <c r="M37" s="614"/>
      <c r="O37" s="254" t="s">
        <v>48</v>
      </c>
      <c r="P37" s="613" t="s">
        <v>339</v>
      </c>
      <c r="Q37" s="613"/>
      <c r="R37" s="614"/>
      <c r="T37" s="254" t="s">
        <v>48</v>
      </c>
      <c r="U37" s="613" t="s">
        <v>339</v>
      </c>
      <c r="V37" s="613"/>
      <c r="W37" s="614"/>
      <c r="Y37" s="254" t="s">
        <v>48</v>
      </c>
      <c r="Z37" s="613" t="s">
        <v>339</v>
      </c>
      <c r="AA37" s="613"/>
      <c r="AB37" s="614"/>
      <c r="AD37" s="254" t="s">
        <v>48</v>
      </c>
      <c r="AE37" s="613" t="s">
        <v>339</v>
      </c>
      <c r="AF37" s="613"/>
      <c r="AG37" s="614"/>
      <c r="AI37" s="254" t="s">
        <v>48</v>
      </c>
      <c r="AJ37" s="613" t="s">
        <v>339</v>
      </c>
      <c r="AK37" s="613"/>
      <c r="AL37" s="614"/>
      <c r="AN37" s="254" t="s">
        <v>48</v>
      </c>
      <c r="AO37" s="613" t="s">
        <v>339</v>
      </c>
      <c r="AP37" s="613"/>
      <c r="AQ37" s="614"/>
      <c r="AS37" s="254" t="s">
        <v>48</v>
      </c>
      <c r="AT37" s="613" t="s">
        <v>339</v>
      </c>
      <c r="AU37" s="613"/>
      <c r="AV37" s="614"/>
      <c r="AY37" s="9"/>
      <c r="AZ37" s="9"/>
      <c r="BA37" s="9"/>
      <c r="BB37" s="9"/>
      <c r="BC37" s="9"/>
      <c r="BD37" s="9"/>
      <c r="BE37" s="9"/>
      <c r="BF37" s="9"/>
      <c r="BG37" s="9"/>
      <c r="BH37" s="9"/>
      <c r="BI37" s="9"/>
      <c r="BJ37" s="9"/>
      <c r="BK37" s="9"/>
      <c r="BL37" s="9"/>
      <c r="BM37" s="9"/>
      <c r="BN37" s="9"/>
      <c r="BO37" s="9"/>
      <c r="BP37" s="9"/>
    </row>
    <row r="38" spans="1:68" ht="160.5" customHeight="1" thickBot="1" x14ac:dyDescent="0.3">
      <c r="B38" s="251" t="s">
        <v>231</v>
      </c>
      <c r="C38" s="615" t="s">
        <v>26</v>
      </c>
      <c r="D38" s="616"/>
      <c r="E38" s="476" t="s">
        <v>237</v>
      </c>
      <c r="F38" s="63" t="s">
        <v>240</v>
      </c>
      <c r="G38" s="63" t="s">
        <v>235</v>
      </c>
      <c r="H38" s="253" t="s">
        <v>236</v>
      </c>
      <c r="J38" s="379" t="s">
        <v>237</v>
      </c>
      <c r="K38" s="63" t="s">
        <v>240</v>
      </c>
      <c r="L38" s="63" t="s">
        <v>235</v>
      </c>
      <c r="M38" s="253" t="s">
        <v>236</v>
      </c>
      <c r="O38" s="379" t="s">
        <v>335</v>
      </c>
      <c r="P38" s="63" t="s">
        <v>336</v>
      </c>
      <c r="Q38" s="63" t="s">
        <v>337</v>
      </c>
      <c r="R38" s="253" t="s">
        <v>338</v>
      </c>
      <c r="T38" s="379" t="s">
        <v>335</v>
      </c>
      <c r="U38" s="63" t="s">
        <v>336</v>
      </c>
      <c r="V38" s="63" t="s">
        <v>337</v>
      </c>
      <c r="W38" s="253" t="s">
        <v>338</v>
      </c>
      <c r="Y38" s="379" t="s">
        <v>335</v>
      </c>
      <c r="Z38" s="63" t="s">
        <v>336</v>
      </c>
      <c r="AA38" s="63" t="s">
        <v>337</v>
      </c>
      <c r="AB38" s="253" t="s">
        <v>338</v>
      </c>
      <c r="AD38" s="379" t="s">
        <v>335</v>
      </c>
      <c r="AE38" s="63" t="s">
        <v>336</v>
      </c>
      <c r="AF38" s="63" t="s">
        <v>337</v>
      </c>
      <c r="AG38" s="253" t="s">
        <v>338</v>
      </c>
      <c r="AI38" s="379" t="s">
        <v>335</v>
      </c>
      <c r="AJ38" s="63" t="s">
        <v>336</v>
      </c>
      <c r="AK38" s="63" t="s">
        <v>337</v>
      </c>
      <c r="AL38" s="253" t="s">
        <v>338</v>
      </c>
      <c r="AN38" s="379" t="s">
        <v>335</v>
      </c>
      <c r="AO38" s="63" t="s">
        <v>336</v>
      </c>
      <c r="AP38" s="63" t="s">
        <v>337</v>
      </c>
      <c r="AQ38" s="253" t="s">
        <v>338</v>
      </c>
      <c r="AS38" s="379" t="s">
        <v>335</v>
      </c>
      <c r="AT38" s="63" t="s">
        <v>336</v>
      </c>
      <c r="AU38" s="63" t="s">
        <v>337</v>
      </c>
      <c r="AV38" s="253" t="s">
        <v>338</v>
      </c>
      <c r="AY38" s="9"/>
      <c r="AZ38" s="9"/>
      <c r="BA38" s="9"/>
      <c r="BB38" s="9"/>
      <c r="BC38" s="9"/>
      <c r="BD38" s="9"/>
      <c r="BE38" s="9"/>
      <c r="BF38" s="9"/>
      <c r="BG38" s="9"/>
      <c r="BH38" s="9"/>
      <c r="BI38" s="9"/>
      <c r="BJ38" s="9"/>
      <c r="BK38" s="9"/>
      <c r="BL38" s="9"/>
      <c r="BM38" s="9"/>
      <c r="BN38" s="9"/>
      <c r="BO38" s="9"/>
      <c r="BP38" s="9"/>
    </row>
    <row r="39" spans="1:68" ht="50.25" customHeight="1" x14ac:dyDescent="0.25">
      <c r="B39" s="249"/>
      <c r="C39" s="617" t="s">
        <v>78</v>
      </c>
      <c r="D39" s="618"/>
      <c r="E39" s="477"/>
      <c r="F39" s="312"/>
      <c r="G39" s="360"/>
      <c r="H39" s="360"/>
      <c r="I39" s="204"/>
      <c r="J39" s="311"/>
      <c r="K39" s="312"/>
      <c r="L39" s="360"/>
      <c r="M39" s="360"/>
      <c r="O39" s="311"/>
      <c r="P39" s="312"/>
      <c r="Q39" s="360"/>
      <c r="R39" s="360"/>
      <c r="T39" s="311"/>
      <c r="U39" s="312"/>
      <c r="V39" s="360"/>
      <c r="W39" s="360"/>
      <c r="Y39" s="311"/>
      <c r="Z39" s="312"/>
      <c r="AA39" s="360"/>
      <c r="AB39" s="360"/>
      <c r="AD39" s="311"/>
      <c r="AE39" s="312"/>
      <c r="AF39" s="360"/>
      <c r="AG39" s="360"/>
      <c r="AI39" s="311"/>
      <c r="AJ39" s="312"/>
      <c r="AK39" s="360"/>
      <c r="AL39" s="360"/>
      <c r="AN39" s="311"/>
      <c r="AO39" s="312"/>
      <c r="AP39" s="360"/>
      <c r="AQ39" s="360"/>
      <c r="AS39" s="311"/>
      <c r="AT39" s="312"/>
      <c r="AU39" s="360"/>
      <c r="AV39" s="360"/>
      <c r="AY39" s="356">
        <f t="shared" si="0"/>
        <v>0</v>
      </c>
      <c r="AZ39" s="356">
        <f t="shared" si="1"/>
        <v>0</v>
      </c>
      <c r="BA39" s="356">
        <f t="shared" si="2"/>
        <v>0</v>
      </c>
      <c r="BB39" s="356">
        <f t="shared" si="3"/>
        <v>0</v>
      </c>
      <c r="BC39" s="356">
        <f t="shared" si="4"/>
        <v>0</v>
      </c>
      <c r="BD39" s="356">
        <f t="shared" si="5"/>
        <v>0</v>
      </c>
      <c r="BE39" s="356">
        <f t="shared" si="6"/>
        <v>0</v>
      </c>
      <c r="BF39" s="356">
        <f t="shared" si="7"/>
        <v>0</v>
      </c>
      <c r="BG39" s="356">
        <f t="shared" si="8"/>
        <v>0</v>
      </c>
      <c r="BH39" s="356">
        <f t="shared" si="9"/>
        <v>0</v>
      </c>
      <c r="BI39" s="356">
        <f t="shared" si="10"/>
        <v>0</v>
      </c>
      <c r="BJ39" s="356">
        <f t="shared" si="11"/>
        <v>0</v>
      </c>
      <c r="BK39" s="356">
        <f t="shared" si="12"/>
        <v>0</v>
      </c>
      <c r="BL39" s="356">
        <f t="shared" si="13"/>
        <v>0</v>
      </c>
      <c r="BM39" s="356">
        <f t="shared" si="14"/>
        <v>0</v>
      </c>
      <c r="BN39" s="356">
        <f t="shared" si="15"/>
        <v>0</v>
      </c>
      <c r="BO39" s="356">
        <f t="shared" si="16"/>
        <v>0</v>
      </c>
      <c r="BP39" s="356">
        <f t="shared" si="17"/>
        <v>0</v>
      </c>
    </row>
    <row r="40" spans="1:68" ht="50.25" customHeight="1" x14ac:dyDescent="0.25">
      <c r="B40" s="248"/>
      <c r="C40" s="617" t="s">
        <v>79</v>
      </c>
      <c r="D40" s="618"/>
      <c r="E40" s="470"/>
      <c r="F40" s="314"/>
      <c r="G40" s="315"/>
      <c r="H40" s="315"/>
      <c r="I40" s="204"/>
      <c r="J40" s="313"/>
      <c r="K40" s="314"/>
      <c r="L40" s="315"/>
      <c r="M40" s="315"/>
      <c r="O40" s="313"/>
      <c r="P40" s="314"/>
      <c r="Q40" s="315"/>
      <c r="R40" s="315"/>
      <c r="T40" s="313"/>
      <c r="U40" s="314"/>
      <c r="V40" s="315"/>
      <c r="W40" s="315"/>
      <c r="Y40" s="313"/>
      <c r="Z40" s="314"/>
      <c r="AA40" s="315"/>
      <c r="AB40" s="315"/>
      <c r="AD40" s="313"/>
      <c r="AE40" s="314"/>
      <c r="AF40" s="315"/>
      <c r="AG40" s="315"/>
      <c r="AI40" s="313"/>
      <c r="AJ40" s="314"/>
      <c r="AK40" s="315"/>
      <c r="AL40" s="315"/>
      <c r="AN40" s="313"/>
      <c r="AO40" s="314"/>
      <c r="AP40" s="315"/>
      <c r="AQ40" s="315"/>
      <c r="AS40" s="313"/>
      <c r="AT40" s="314"/>
      <c r="AU40" s="315"/>
      <c r="AV40" s="315"/>
      <c r="AY40" s="356">
        <f t="shared" si="0"/>
        <v>0</v>
      </c>
      <c r="AZ40" s="356">
        <f t="shared" si="1"/>
        <v>0</v>
      </c>
      <c r="BA40" s="356">
        <f t="shared" si="2"/>
        <v>0</v>
      </c>
      <c r="BB40" s="356">
        <f t="shared" si="3"/>
        <v>0</v>
      </c>
      <c r="BC40" s="356">
        <f t="shared" si="4"/>
        <v>0</v>
      </c>
      <c r="BD40" s="356">
        <f t="shared" si="5"/>
        <v>0</v>
      </c>
      <c r="BE40" s="356">
        <f t="shared" si="6"/>
        <v>0</v>
      </c>
      <c r="BF40" s="356">
        <f t="shared" si="7"/>
        <v>0</v>
      </c>
      <c r="BG40" s="356">
        <f t="shared" si="8"/>
        <v>0</v>
      </c>
      <c r="BH40" s="356">
        <f t="shared" si="9"/>
        <v>0</v>
      </c>
      <c r="BI40" s="356">
        <f t="shared" si="10"/>
        <v>0</v>
      </c>
      <c r="BJ40" s="356">
        <f t="shared" si="11"/>
        <v>0</v>
      </c>
      <c r="BK40" s="356">
        <f t="shared" si="12"/>
        <v>0</v>
      </c>
      <c r="BL40" s="356">
        <f t="shared" si="13"/>
        <v>0</v>
      </c>
      <c r="BM40" s="356">
        <f t="shared" si="14"/>
        <v>0</v>
      </c>
      <c r="BN40" s="356">
        <f t="shared" si="15"/>
        <v>0</v>
      </c>
      <c r="BO40" s="356">
        <f t="shared" si="16"/>
        <v>0</v>
      </c>
      <c r="BP40" s="356">
        <f t="shared" si="17"/>
        <v>0</v>
      </c>
    </row>
    <row r="41" spans="1:68" ht="50.25" customHeight="1" x14ac:dyDescent="0.25">
      <c r="A41" s="246"/>
      <c r="B41" s="248"/>
      <c r="C41" s="629" t="s">
        <v>80</v>
      </c>
      <c r="D41" s="630"/>
      <c r="E41" s="470"/>
      <c r="F41" s="314"/>
      <c r="G41" s="315"/>
      <c r="H41" s="315"/>
      <c r="I41" s="204"/>
      <c r="J41" s="313"/>
      <c r="K41" s="314"/>
      <c r="L41" s="315"/>
      <c r="M41" s="315"/>
      <c r="O41" s="313"/>
      <c r="P41" s="314"/>
      <c r="Q41" s="315"/>
      <c r="R41" s="315"/>
      <c r="T41" s="313"/>
      <c r="U41" s="314"/>
      <c r="V41" s="315"/>
      <c r="W41" s="315"/>
      <c r="Y41" s="313"/>
      <c r="Z41" s="314"/>
      <c r="AA41" s="315"/>
      <c r="AB41" s="315"/>
      <c r="AD41" s="313"/>
      <c r="AE41" s="314"/>
      <c r="AF41" s="315"/>
      <c r="AG41" s="315"/>
      <c r="AI41" s="313"/>
      <c r="AJ41" s="314"/>
      <c r="AK41" s="315"/>
      <c r="AL41" s="315"/>
      <c r="AN41" s="313"/>
      <c r="AO41" s="314"/>
      <c r="AP41" s="315"/>
      <c r="AQ41" s="315"/>
      <c r="AS41" s="313"/>
      <c r="AT41" s="314"/>
      <c r="AU41" s="315"/>
      <c r="AV41" s="315"/>
      <c r="AY41" s="356">
        <f t="shared" si="0"/>
        <v>0</v>
      </c>
      <c r="AZ41" s="356">
        <f t="shared" si="1"/>
        <v>0</v>
      </c>
      <c r="BA41" s="356">
        <f t="shared" si="2"/>
        <v>0</v>
      </c>
      <c r="BB41" s="356">
        <f t="shared" si="3"/>
        <v>0</v>
      </c>
      <c r="BC41" s="356">
        <f t="shared" si="4"/>
        <v>0</v>
      </c>
      <c r="BD41" s="356">
        <f t="shared" si="5"/>
        <v>0</v>
      </c>
      <c r="BE41" s="356">
        <f t="shared" si="6"/>
        <v>0</v>
      </c>
      <c r="BF41" s="356">
        <f t="shared" si="7"/>
        <v>0</v>
      </c>
      <c r="BG41" s="356">
        <f t="shared" si="8"/>
        <v>0</v>
      </c>
      <c r="BH41" s="356">
        <f t="shared" si="9"/>
        <v>0</v>
      </c>
      <c r="BI41" s="356">
        <f t="shared" si="10"/>
        <v>0</v>
      </c>
      <c r="BJ41" s="356">
        <f t="shared" si="11"/>
        <v>0</v>
      </c>
      <c r="BK41" s="356">
        <f t="shared" si="12"/>
        <v>0</v>
      </c>
      <c r="BL41" s="356">
        <f t="shared" si="13"/>
        <v>0</v>
      </c>
      <c r="BM41" s="356">
        <f t="shared" si="14"/>
        <v>0</v>
      </c>
      <c r="BN41" s="356">
        <f t="shared" si="15"/>
        <v>0</v>
      </c>
      <c r="BO41" s="356">
        <f t="shared" si="16"/>
        <v>0</v>
      </c>
      <c r="BP41" s="356">
        <f t="shared" si="17"/>
        <v>0</v>
      </c>
    </row>
    <row r="42" spans="1:68" ht="50.25" customHeight="1" x14ac:dyDescent="0.25">
      <c r="A42" s="246"/>
      <c r="B42" s="248"/>
      <c r="C42" s="617" t="s">
        <v>81</v>
      </c>
      <c r="D42" s="618"/>
      <c r="E42" s="468"/>
      <c r="F42" s="314"/>
      <c r="G42" s="315"/>
      <c r="H42" s="315"/>
      <c r="I42" s="204"/>
      <c r="J42" s="313"/>
      <c r="K42" s="314"/>
      <c r="L42" s="315"/>
      <c r="M42" s="315"/>
      <c r="O42" s="313"/>
      <c r="P42" s="314"/>
      <c r="Q42" s="315"/>
      <c r="R42" s="315"/>
      <c r="T42" s="313"/>
      <c r="U42" s="314"/>
      <c r="V42" s="315"/>
      <c r="W42" s="315"/>
      <c r="Y42" s="313"/>
      <c r="Z42" s="314"/>
      <c r="AA42" s="315"/>
      <c r="AB42" s="315"/>
      <c r="AD42" s="313"/>
      <c r="AE42" s="314"/>
      <c r="AF42" s="315"/>
      <c r="AG42" s="315"/>
      <c r="AI42" s="313"/>
      <c r="AJ42" s="314"/>
      <c r="AK42" s="315"/>
      <c r="AL42" s="315"/>
      <c r="AN42" s="313"/>
      <c r="AO42" s="314"/>
      <c r="AP42" s="315"/>
      <c r="AQ42" s="315"/>
      <c r="AS42" s="313"/>
      <c r="AT42" s="314"/>
      <c r="AU42" s="315"/>
      <c r="AV42" s="315"/>
      <c r="AY42" s="356">
        <f t="shared" si="0"/>
        <v>0</v>
      </c>
      <c r="AZ42" s="356">
        <f t="shared" si="1"/>
        <v>0</v>
      </c>
      <c r="BA42" s="356">
        <f t="shared" si="2"/>
        <v>0</v>
      </c>
      <c r="BB42" s="356">
        <f t="shared" si="3"/>
        <v>0</v>
      </c>
      <c r="BC42" s="356">
        <f t="shared" si="4"/>
        <v>0</v>
      </c>
      <c r="BD42" s="356">
        <f t="shared" si="5"/>
        <v>0</v>
      </c>
      <c r="BE42" s="356">
        <f t="shared" si="6"/>
        <v>0</v>
      </c>
      <c r="BF42" s="356">
        <f t="shared" si="7"/>
        <v>0</v>
      </c>
      <c r="BG42" s="356">
        <f t="shared" si="8"/>
        <v>0</v>
      </c>
      <c r="BH42" s="356">
        <f t="shared" si="9"/>
        <v>0</v>
      </c>
      <c r="BI42" s="356">
        <f t="shared" si="10"/>
        <v>0</v>
      </c>
      <c r="BJ42" s="356">
        <f t="shared" si="11"/>
        <v>0</v>
      </c>
      <c r="BK42" s="356">
        <f t="shared" si="12"/>
        <v>0</v>
      </c>
      <c r="BL42" s="356">
        <f t="shared" si="13"/>
        <v>0</v>
      </c>
      <c r="BM42" s="356">
        <f t="shared" si="14"/>
        <v>0</v>
      </c>
      <c r="BN42" s="356">
        <f t="shared" si="15"/>
        <v>0</v>
      </c>
      <c r="BO42" s="356">
        <f t="shared" si="16"/>
        <v>0</v>
      </c>
      <c r="BP42" s="356">
        <f t="shared" si="17"/>
        <v>0</v>
      </c>
    </row>
    <row r="43" spans="1:68" ht="50.25" customHeight="1" x14ac:dyDescent="0.25">
      <c r="A43" s="246"/>
      <c r="B43" s="248"/>
      <c r="C43" s="617" t="s">
        <v>82</v>
      </c>
      <c r="D43" s="618"/>
      <c r="E43" s="468"/>
      <c r="F43" s="314"/>
      <c r="G43" s="315"/>
      <c r="H43" s="315"/>
      <c r="I43" s="204"/>
      <c r="J43" s="313"/>
      <c r="K43" s="314"/>
      <c r="L43" s="315"/>
      <c r="M43" s="315"/>
      <c r="O43" s="313"/>
      <c r="P43" s="314"/>
      <c r="Q43" s="315"/>
      <c r="R43" s="315"/>
      <c r="T43" s="313"/>
      <c r="U43" s="314"/>
      <c r="V43" s="315"/>
      <c r="W43" s="315"/>
      <c r="Y43" s="313"/>
      <c r="Z43" s="314"/>
      <c r="AA43" s="315"/>
      <c r="AB43" s="315"/>
      <c r="AD43" s="313"/>
      <c r="AE43" s="314"/>
      <c r="AF43" s="315"/>
      <c r="AG43" s="315"/>
      <c r="AI43" s="313"/>
      <c r="AJ43" s="314"/>
      <c r="AK43" s="315"/>
      <c r="AL43" s="315"/>
      <c r="AN43" s="313"/>
      <c r="AO43" s="314"/>
      <c r="AP43" s="315"/>
      <c r="AQ43" s="315"/>
      <c r="AS43" s="313"/>
      <c r="AT43" s="314"/>
      <c r="AU43" s="315"/>
      <c r="AV43" s="315"/>
      <c r="AY43" s="356">
        <f t="shared" si="0"/>
        <v>0</v>
      </c>
      <c r="AZ43" s="356">
        <f t="shared" si="1"/>
        <v>0</v>
      </c>
      <c r="BA43" s="356">
        <f t="shared" si="2"/>
        <v>0</v>
      </c>
      <c r="BB43" s="356">
        <f t="shared" si="3"/>
        <v>0</v>
      </c>
      <c r="BC43" s="356">
        <f t="shared" si="4"/>
        <v>0</v>
      </c>
      <c r="BD43" s="356">
        <f t="shared" si="5"/>
        <v>0</v>
      </c>
      <c r="BE43" s="356">
        <f t="shared" si="6"/>
        <v>0</v>
      </c>
      <c r="BF43" s="356">
        <f t="shared" si="7"/>
        <v>0</v>
      </c>
      <c r="BG43" s="356">
        <f t="shared" si="8"/>
        <v>0</v>
      </c>
      <c r="BH43" s="356">
        <f t="shared" si="9"/>
        <v>0</v>
      </c>
      <c r="BI43" s="356">
        <f t="shared" si="10"/>
        <v>0</v>
      </c>
      <c r="BJ43" s="356">
        <f t="shared" si="11"/>
        <v>0</v>
      </c>
      <c r="BK43" s="356">
        <f t="shared" si="12"/>
        <v>0</v>
      </c>
      <c r="BL43" s="356">
        <f t="shared" si="13"/>
        <v>0</v>
      </c>
      <c r="BM43" s="356">
        <f t="shared" si="14"/>
        <v>0</v>
      </c>
      <c r="BN43" s="356">
        <f t="shared" si="15"/>
        <v>0</v>
      </c>
      <c r="BO43" s="356">
        <f t="shared" si="16"/>
        <v>0</v>
      </c>
      <c r="BP43" s="356">
        <f t="shared" si="17"/>
        <v>0</v>
      </c>
    </row>
    <row r="44" spans="1:68" ht="50.25" customHeight="1" x14ac:dyDescent="0.25">
      <c r="A44" s="246"/>
      <c r="B44" s="248"/>
      <c r="C44" s="617" t="s">
        <v>229</v>
      </c>
      <c r="D44" s="618"/>
      <c r="E44" s="470"/>
      <c r="F44" s="314"/>
      <c r="G44" s="315"/>
      <c r="H44" s="315"/>
      <c r="I44" s="204"/>
      <c r="J44" s="313"/>
      <c r="K44" s="314"/>
      <c r="L44" s="315"/>
      <c r="M44" s="315"/>
      <c r="O44" s="313"/>
      <c r="P44" s="314"/>
      <c r="Q44" s="315"/>
      <c r="R44" s="315"/>
      <c r="T44" s="313"/>
      <c r="U44" s="314"/>
      <c r="V44" s="315"/>
      <c r="W44" s="315"/>
      <c r="Y44" s="313"/>
      <c r="Z44" s="314"/>
      <c r="AA44" s="315"/>
      <c r="AB44" s="315"/>
      <c r="AD44" s="313"/>
      <c r="AE44" s="314"/>
      <c r="AF44" s="315"/>
      <c r="AG44" s="315"/>
      <c r="AI44" s="313"/>
      <c r="AJ44" s="314"/>
      <c r="AK44" s="315"/>
      <c r="AL44" s="315"/>
      <c r="AN44" s="313"/>
      <c r="AO44" s="314"/>
      <c r="AP44" s="315"/>
      <c r="AQ44" s="315"/>
      <c r="AS44" s="313"/>
      <c r="AT44" s="314"/>
      <c r="AU44" s="315"/>
      <c r="AV44" s="315"/>
      <c r="AY44" s="356">
        <f t="shared" si="0"/>
        <v>0</v>
      </c>
      <c r="AZ44" s="356">
        <f t="shared" si="1"/>
        <v>0</v>
      </c>
      <c r="BA44" s="356">
        <f t="shared" si="2"/>
        <v>0</v>
      </c>
      <c r="BB44" s="356">
        <f t="shared" si="3"/>
        <v>0</v>
      </c>
      <c r="BC44" s="356">
        <f t="shared" si="4"/>
        <v>0</v>
      </c>
      <c r="BD44" s="356">
        <f t="shared" si="5"/>
        <v>0</v>
      </c>
      <c r="BE44" s="356">
        <f t="shared" si="6"/>
        <v>0</v>
      </c>
      <c r="BF44" s="356">
        <f t="shared" si="7"/>
        <v>0</v>
      </c>
      <c r="BG44" s="356">
        <f t="shared" si="8"/>
        <v>0</v>
      </c>
      <c r="BH44" s="356">
        <f t="shared" si="9"/>
        <v>0</v>
      </c>
      <c r="BI44" s="356">
        <f t="shared" si="10"/>
        <v>0</v>
      </c>
      <c r="BJ44" s="356">
        <f t="shared" si="11"/>
        <v>0</v>
      </c>
      <c r="BK44" s="356">
        <f t="shared" si="12"/>
        <v>0</v>
      </c>
      <c r="BL44" s="356">
        <f t="shared" si="13"/>
        <v>0</v>
      </c>
      <c r="BM44" s="356">
        <f t="shared" si="14"/>
        <v>0</v>
      </c>
      <c r="BN44" s="356">
        <f t="shared" si="15"/>
        <v>0</v>
      </c>
      <c r="BO44" s="356">
        <f t="shared" si="16"/>
        <v>0</v>
      </c>
      <c r="BP44" s="356">
        <f t="shared" si="17"/>
        <v>0</v>
      </c>
    </row>
    <row r="45" spans="1:68" ht="50.25" customHeight="1" x14ac:dyDescent="0.3">
      <c r="A45" s="247"/>
      <c r="B45" s="248"/>
      <c r="C45" s="617" t="s">
        <v>257</v>
      </c>
      <c r="D45" s="618"/>
      <c r="E45" s="470"/>
      <c r="F45" s="314"/>
      <c r="G45" s="315"/>
      <c r="H45" s="315"/>
      <c r="I45" s="204"/>
      <c r="J45" s="313"/>
      <c r="K45" s="314"/>
      <c r="L45" s="315"/>
      <c r="M45" s="315"/>
      <c r="O45" s="313"/>
      <c r="P45" s="314"/>
      <c r="Q45" s="315"/>
      <c r="R45" s="315"/>
      <c r="T45" s="313"/>
      <c r="U45" s="314"/>
      <c r="V45" s="315"/>
      <c r="W45" s="315"/>
      <c r="Y45" s="313"/>
      <c r="Z45" s="314"/>
      <c r="AA45" s="315"/>
      <c r="AB45" s="315"/>
      <c r="AD45" s="313"/>
      <c r="AE45" s="314"/>
      <c r="AF45" s="315"/>
      <c r="AG45" s="315"/>
      <c r="AI45" s="313"/>
      <c r="AJ45" s="314"/>
      <c r="AK45" s="315"/>
      <c r="AL45" s="315"/>
      <c r="AN45" s="313"/>
      <c r="AO45" s="314"/>
      <c r="AP45" s="315"/>
      <c r="AQ45" s="315"/>
      <c r="AS45" s="313"/>
      <c r="AT45" s="314"/>
      <c r="AU45" s="315"/>
      <c r="AV45" s="315"/>
    </row>
    <row r="46" spans="1:68" ht="50.25" customHeight="1" x14ac:dyDescent="0.3">
      <c r="A46" s="247"/>
      <c r="B46" s="248"/>
      <c r="C46" s="617" t="s">
        <v>258</v>
      </c>
      <c r="D46" s="618"/>
      <c r="E46" s="470"/>
      <c r="F46" s="314"/>
      <c r="G46" s="315"/>
      <c r="H46" s="315"/>
      <c r="I46" s="204"/>
      <c r="J46" s="313"/>
      <c r="K46" s="314"/>
      <c r="L46" s="315"/>
      <c r="M46" s="315"/>
      <c r="O46" s="313"/>
      <c r="P46" s="314"/>
      <c r="Q46" s="315"/>
      <c r="R46" s="315"/>
      <c r="T46" s="313"/>
      <c r="U46" s="314"/>
      <c r="V46" s="315"/>
      <c r="W46" s="315"/>
      <c r="Y46" s="313"/>
      <c r="Z46" s="314"/>
      <c r="AA46" s="315"/>
      <c r="AB46" s="315"/>
      <c r="AD46" s="313"/>
      <c r="AE46" s="314"/>
      <c r="AF46" s="315"/>
      <c r="AG46" s="315"/>
      <c r="AI46" s="313"/>
      <c r="AJ46" s="314"/>
      <c r="AK46" s="315"/>
      <c r="AL46" s="315"/>
      <c r="AN46" s="313"/>
      <c r="AO46" s="314"/>
      <c r="AP46" s="315"/>
      <c r="AQ46" s="315"/>
      <c r="AS46" s="313"/>
      <c r="AT46" s="314"/>
      <c r="AU46" s="315"/>
      <c r="AV46" s="315"/>
    </row>
    <row r="47" spans="1:68" ht="50.25" customHeight="1" x14ac:dyDescent="0.3">
      <c r="A47" s="247"/>
      <c r="B47" s="248"/>
      <c r="C47" s="624" t="s">
        <v>259</v>
      </c>
      <c r="D47" s="625"/>
      <c r="E47" s="470"/>
      <c r="F47" s="314"/>
      <c r="G47" s="315"/>
      <c r="H47" s="315"/>
      <c r="I47" s="204"/>
      <c r="J47" s="313"/>
      <c r="K47" s="314"/>
      <c r="L47" s="315"/>
      <c r="M47" s="315"/>
      <c r="O47" s="313"/>
      <c r="P47" s="314"/>
      <c r="Q47" s="315"/>
      <c r="R47" s="315"/>
      <c r="T47" s="313"/>
      <c r="U47" s="314"/>
      <c r="V47" s="315"/>
      <c r="W47" s="315"/>
      <c r="Y47" s="313"/>
      <c r="Z47" s="314"/>
      <c r="AA47" s="315"/>
      <c r="AB47" s="315"/>
      <c r="AD47" s="313"/>
      <c r="AE47" s="314"/>
      <c r="AF47" s="315"/>
      <c r="AG47" s="315"/>
      <c r="AI47" s="313"/>
      <c r="AJ47" s="314"/>
      <c r="AK47" s="315"/>
      <c r="AL47" s="315"/>
      <c r="AN47" s="313"/>
      <c r="AO47" s="314"/>
      <c r="AP47" s="315"/>
      <c r="AQ47" s="315"/>
      <c r="AS47" s="313"/>
      <c r="AT47" s="314"/>
      <c r="AU47" s="315"/>
      <c r="AV47" s="315"/>
    </row>
    <row r="48" spans="1:68" ht="50.25" customHeight="1" thickBot="1" x14ac:dyDescent="0.35">
      <c r="A48" s="247"/>
      <c r="B48" s="626" t="s">
        <v>77</v>
      </c>
      <c r="C48" s="627"/>
      <c r="D48" s="627"/>
      <c r="E48" s="468"/>
      <c r="F48" s="318"/>
      <c r="G48" s="319"/>
      <c r="H48" s="319"/>
      <c r="I48" s="204"/>
      <c r="J48" s="317"/>
      <c r="K48" s="318"/>
      <c r="L48" s="319"/>
      <c r="M48" s="319"/>
      <c r="O48" s="317"/>
      <c r="P48" s="318"/>
      <c r="Q48" s="319"/>
      <c r="R48" s="319"/>
      <c r="T48" s="317"/>
      <c r="U48" s="318"/>
      <c r="V48" s="319"/>
      <c r="W48" s="319"/>
      <c r="Y48" s="317"/>
      <c r="Z48" s="318"/>
      <c r="AA48" s="319"/>
      <c r="AB48" s="319"/>
      <c r="AD48" s="317"/>
      <c r="AE48" s="318"/>
      <c r="AF48" s="319"/>
      <c r="AG48" s="319"/>
      <c r="AI48" s="317"/>
      <c r="AJ48" s="318"/>
      <c r="AK48" s="319"/>
      <c r="AL48" s="319"/>
      <c r="AN48" s="317"/>
      <c r="AO48" s="318"/>
      <c r="AP48" s="319"/>
      <c r="AQ48" s="319"/>
      <c r="AS48" s="317"/>
      <c r="AT48" s="318"/>
      <c r="AU48" s="319"/>
      <c r="AV48" s="319"/>
    </row>
    <row r="49" spans="1:45" s="9" customFormat="1" ht="35.15" customHeight="1" x14ac:dyDescent="0.25">
      <c r="A49" s="67"/>
      <c r="B49" s="272"/>
      <c r="C49" s="628"/>
      <c r="D49" s="628"/>
      <c r="E49" s="194"/>
      <c r="J49" s="194"/>
      <c r="O49" s="194"/>
      <c r="T49" s="194"/>
      <c r="Y49" s="194"/>
      <c r="AD49" s="194"/>
      <c r="AI49" s="194"/>
      <c r="AN49" s="194"/>
      <c r="AS49" s="194"/>
    </row>
    <row r="50" spans="1:45" s="9" customFormat="1" ht="35.15" customHeight="1" x14ac:dyDescent="0.25">
      <c r="A50" s="67"/>
      <c r="B50" s="67"/>
      <c r="C50" s="623"/>
      <c r="D50" s="623"/>
    </row>
    <row r="51" spans="1:45" s="9" customFormat="1" ht="35.15" customHeight="1" x14ac:dyDescent="0.25">
      <c r="A51" s="67"/>
      <c r="B51" s="67"/>
      <c r="C51" s="623"/>
      <c r="D51" s="623"/>
    </row>
    <row r="52" spans="1:45" s="9" customFormat="1" ht="15.5" x14ac:dyDescent="0.25">
      <c r="A52" s="67"/>
      <c r="B52" s="67"/>
      <c r="C52" s="623"/>
      <c r="D52" s="623"/>
    </row>
    <row r="53" spans="1:45" s="9" customFormat="1" ht="15" customHeight="1" x14ac:dyDescent="0.25">
      <c r="A53" s="67"/>
      <c r="B53" s="67"/>
      <c r="C53"/>
      <c r="D53"/>
    </row>
    <row r="54" spans="1:45" s="9" customFormat="1" ht="18" hidden="1" customHeight="1" x14ac:dyDescent="0.35">
      <c r="A54" s="67"/>
      <c r="B54" s="68" t="str">
        <f>BR8</f>
        <v xml:space="preserve">Ja </v>
      </c>
      <c r="C54"/>
      <c r="D54"/>
    </row>
    <row r="55" spans="1:45" s="9" customFormat="1" ht="18" hidden="1" customHeight="1" x14ac:dyDescent="0.35">
      <c r="A55" s="67"/>
      <c r="B55" s="69" t="str">
        <f>BT8</f>
        <v>Nein</v>
      </c>
      <c r="C55"/>
      <c r="D55"/>
    </row>
    <row r="56" spans="1:45" s="9" customFormat="1" ht="3" customHeight="1" x14ac:dyDescent="0.35">
      <c r="A56" s="67"/>
      <c r="B56" s="69" t="s">
        <v>46</v>
      </c>
      <c r="C56"/>
      <c r="D56"/>
    </row>
    <row r="57" spans="1:45" s="9" customFormat="1" ht="35" hidden="1" customHeight="1" x14ac:dyDescent="0.35">
      <c r="A57" s="67"/>
      <c r="B57" s="69" t="s">
        <v>371</v>
      </c>
      <c r="C57"/>
      <c r="D57"/>
    </row>
    <row r="58" spans="1:45" s="9" customFormat="1" ht="17.25" customHeight="1" x14ac:dyDescent="0.35">
      <c r="A58" s="67"/>
      <c r="B58" s="70"/>
      <c r="C58" s="67"/>
    </row>
    <row r="59" spans="1:45" s="9" customFormat="1" ht="12.75" customHeight="1" x14ac:dyDescent="0.25">
      <c r="A59" s="67"/>
      <c r="B59" s="67"/>
      <c r="C59" s="67"/>
    </row>
    <row r="60" spans="1:45" s="9" customFormat="1" ht="12.75" customHeight="1" x14ac:dyDescent="0.25">
      <c r="A60" s="67"/>
      <c r="B60" s="67"/>
      <c r="C60" s="67"/>
    </row>
    <row r="61" spans="1:45" s="9" customFormat="1" ht="12.5" x14ac:dyDescent="0.25">
      <c r="A61" s="67"/>
      <c r="C61" s="67"/>
    </row>
    <row r="62" spans="1:45" s="9" customFormat="1" ht="12.5" x14ac:dyDescent="0.25">
      <c r="A62" s="67"/>
      <c r="C62" s="67"/>
    </row>
    <row r="63" spans="1:45" s="9" customFormat="1" ht="12.5" x14ac:dyDescent="0.25">
      <c r="A63" s="67"/>
      <c r="C63" s="67"/>
    </row>
    <row r="64" spans="1:45" s="9" customFormat="1" ht="12.5" x14ac:dyDescent="0.25">
      <c r="C64" s="67"/>
    </row>
    <row r="65" spans="3:3" s="9" customFormat="1" ht="12.5" x14ac:dyDescent="0.25">
      <c r="C65" s="67"/>
    </row>
    <row r="66" spans="3:3" s="9" customFormat="1" ht="12.5" x14ac:dyDescent="0.25">
      <c r="C66" s="67"/>
    </row>
    <row r="67" spans="3:3" s="9" customFormat="1" ht="12.5" x14ac:dyDescent="0.25">
      <c r="C67" s="67"/>
    </row>
    <row r="68" spans="3:3" s="9" customFormat="1" ht="12.5" x14ac:dyDescent="0.25">
      <c r="C68" s="67"/>
    </row>
  </sheetData>
  <sheetProtection selectLockedCells="1"/>
  <mergeCells count="140">
    <mergeCell ref="B48:D48"/>
    <mergeCell ref="C49:D49"/>
    <mergeCell ref="C50:D50"/>
    <mergeCell ref="C51:D51"/>
    <mergeCell ref="C52:D52"/>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Z7:AB7"/>
    <mergeCell ref="AE7:AG7"/>
    <mergeCell ref="AF18:AF19"/>
    <mergeCell ref="AG18:AG19"/>
    <mergeCell ref="AA18:AA19"/>
    <mergeCell ref="AD18:AD19"/>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AJ7:AL7"/>
    <mergeCell ref="AS18:AS19"/>
    <mergeCell ref="AO7:AQ7"/>
    <mergeCell ref="AT18:AT19"/>
    <mergeCell ref="AT7:AV7"/>
    <mergeCell ref="AQ18:AQ19"/>
    <mergeCell ref="AU18:AU19"/>
    <mergeCell ref="AV18:AV19"/>
    <mergeCell ref="J18:J19"/>
    <mergeCell ref="K18:K19"/>
    <mergeCell ref="L18:L19"/>
    <mergeCell ref="M18:M19"/>
    <mergeCell ref="O18:O19"/>
    <mergeCell ref="P18:P19"/>
    <mergeCell ref="Q18:Q19"/>
    <mergeCell ref="R18:R19"/>
    <mergeCell ref="T18:T19"/>
    <mergeCell ref="U18:U19"/>
    <mergeCell ref="V18:V19"/>
    <mergeCell ref="W18:W19"/>
    <mergeCell ref="Y18:Y19"/>
    <mergeCell ref="K7:M7"/>
    <mergeCell ref="P7:R7"/>
    <mergeCell ref="U7:W7"/>
    <mergeCell ref="J27:J28"/>
    <mergeCell ref="K27:K28"/>
    <mergeCell ref="L27:L28"/>
    <mergeCell ref="M27:M28"/>
    <mergeCell ref="O27:O28"/>
    <mergeCell ref="P27:P28"/>
    <mergeCell ref="Q27:Q28"/>
    <mergeCell ref="R27:R28"/>
    <mergeCell ref="T27:T28"/>
    <mergeCell ref="Y27:Y28"/>
    <mergeCell ref="U27:U28"/>
    <mergeCell ref="V27:V28"/>
    <mergeCell ref="W27:W28"/>
    <mergeCell ref="AL18:AL19"/>
    <mergeCell ref="AN18:AN19"/>
    <mergeCell ref="AO18:AO19"/>
    <mergeCell ref="AP18:AP19"/>
    <mergeCell ref="AI18:AI19"/>
    <mergeCell ref="AJ18:AJ19"/>
    <mergeCell ref="AK18:AK19"/>
    <mergeCell ref="Z18:Z19"/>
    <mergeCell ref="AB18:AB19"/>
    <mergeCell ref="AE18:AE19"/>
    <mergeCell ref="Z27:Z28"/>
    <mergeCell ref="AA27:AA28"/>
    <mergeCell ref="AB27:AB28"/>
    <mergeCell ref="AD27:AD28"/>
    <mergeCell ref="BR7:BT7"/>
    <mergeCell ref="AJ37:AL37"/>
    <mergeCell ref="AO37:AQ37"/>
    <mergeCell ref="AT37:AV37"/>
    <mergeCell ref="K37:M37"/>
    <mergeCell ref="P37:R37"/>
    <mergeCell ref="U37:W37"/>
    <mergeCell ref="Z37:AB37"/>
    <mergeCell ref="AE37:AG37"/>
    <mergeCell ref="AQ27:AQ28"/>
    <mergeCell ref="AS27:AS28"/>
    <mergeCell ref="AT27:AT28"/>
    <mergeCell ref="AU27:AU28"/>
    <mergeCell ref="AV27:AV28"/>
    <mergeCell ref="AK27:AK28"/>
    <mergeCell ref="AL27:AL28"/>
    <mergeCell ref="AN27:AN28"/>
    <mergeCell ref="AO27:AO28"/>
    <mergeCell ref="AP27:AP28"/>
    <mergeCell ref="AE27:AE28"/>
    <mergeCell ref="AF27:AF28"/>
    <mergeCell ref="AG27:AG28"/>
    <mergeCell ref="AI27:AI28"/>
    <mergeCell ref="AJ27:AJ28"/>
  </mergeCells>
  <conditionalFormatting sqref="J9:M34 J39:M48">
    <cfRule type="expression" dxfId="23" priority="8">
      <formula>J9&lt;&gt;E9</formula>
    </cfRule>
  </conditionalFormatting>
  <conditionalFormatting sqref="O9:R34 O39:R48">
    <cfRule type="expression" dxfId="22" priority="7">
      <formula>O9&lt;&gt;J9</formula>
    </cfRule>
  </conditionalFormatting>
  <conditionalFormatting sqref="T9:W34 T39:W48">
    <cfRule type="expression" dxfId="21" priority="6">
      <formula>T9&lt;&gt;O9</formula>
    </cfRule>
  </conditionalFormatting>
  <conditionalFormatting sqref="Y9:AB34 Y39:AB48">
    <cfRule type="expression" dxfId="20" priority="5">
      <formula>Y9&lt;&gt;T9</formula>
    </cfRule>
  </conditionalFormatting>
  <conditionalFormatting sqref="AD9:AG34 AD39:AG48">
    <cfRule type="expression" dxfId="19" priority="4">
      <formula>AD9&lt;&gt;Y9</formula>
    </cfRule>
  </conditionalFormatting>
  <conditionalFormatting sqref="AI9:AL34 AI39:AL48">
    <cfRule type="expression" dxfId="18" priority="3">
      <formula>AI9&lt;&gt;AD9</formula>
    </cfRule>
  </conditionalFormatting>
  <conditionalFormatting sqref="AN9:AQ34 AN39:AQ48">
    <cfRule type="expression" dxfId="17" priority="2">
      <formula>AN9&lt;&gt;AI9</formula>
    </cfRule>
  </conditionalFormatting>
  <conditionalFormatting sqref="AS9:AV34 AS39:AV48">
    <cfRule type="expression" dxfId="16" priority="1">
      <formula>AS9&lt;&gt;AN9</formula>
    </cfRule>
  </conditionalFormatting>
  <dataValidations count="3">
    <dataValidation type="list" allowBlank="1" showInputMessage="1" showErrorMessage="1" sqref="E39:E48 AS39:AS48 AS9:AS18 AS29:AS34 AS20:AS27 AN39:AN48 AN9:AN18 AN29:AN34 AN20:AN27 AI39:AI48 AI9:AI18 AI29:AI34 AI20:AI27 AD39:AD48 AD9:AD18 AD29:AD34 AD20:AD27 Y39:Y48 Y9:Y18 Y29:Y34 Y20:Y27 T39:T48 T9:T18 T29:T34 T20:T27 O39:O48 O9:O18 O29:O34 O20:O27 J39:J48 J9:J18 J29:J34 J20:J27 E20:E27 E9:E18 E29:E32" xr:uid="{23C552CA-1CC9-42E3-90BC-FF1EBB7A2F14}">
      <formula1>$B$54:$B$57</formula1>
    </dataValidation>
    <dataValidation type="list" allowBlank="1" showInputMessage="1" showErrorMessage="1" sqref="E49 AS49 AN49 AI49 AD49 Y49 T49 O49 J49" xr:uid="{126353F3-D6AA-42B4-888B-2412CCD31DAF}">
      <formula1>$B$54:$B$58</formula1>
    </dataValidation>
    <dataValidation type="list" allowBlank="1" showInputMessage="1" showErrorMessage="1" sqref="B39:B47" xr:uid="{050FB47B-580F-4673-9E71-D85EA84BC365}">
      <formula1>$S$11:$S$15</formula1>
    </dataValidation>
  </dataValidations>
  <hyperlinks>
    <hyperlink ref="C28:D28" r:id="rId1" display="https://www.foodsaveapp.ch/" xr:uid="{468EFFA7-BACE-436B-B818-28CD09ECB5DC}"/>
    <hyperlink ref="C19:D19" r:id="rId2" display="siehe Informationsblatt dazu" xr:uid="{79F9560A-5843-4EC0-95E7-D4279AD287D9}"/>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3D08F-2DA5-40AF-806C-5CC4C7704C83}">
  <dimension ref="B1:AL28"/>
  <sheetViews>
    <sheetView showGridLines="0" zoomScale="90" zoomScaleNormal="90" workbookViewId="0">
      <pane xSplit="3" ySplit="13" topLeftCell="D14" activePane="bottomRight" state="frozen"/>
      <selection activeCell="D9" sqref="D9"/>
      <selection pane="topRight" activeCell="D9" sqref="D9"/>
      <selection pane="bottomLeft" activeCell="D9" sqref="D9"/>
      <selection pane="bottomRight" activeCell="D9" sqref="D9"/>
    </sheetView>
  </sheetViews>
  <sheetFormatPr baseColWidth="10" defaultColWidth="11.54296875" defaultRowHeight="12.5" x14ac:dyDescent="0.25"/>
  <cols>
    <col min="1" max="1" width="2.6328125" customWidth="1"/>
    <col min="2" max="2" width="32.54296875" customWidth="1"/>
    <col min="3" max="3" width="38.08984375" customWidth="1"/>
    <col min="4" max="31" width="12.6328125" customWidth="1"/>
    <col min="32" max="32" width="10.54296875" customWidth="1"/>
    <col min="35" max="35" width="20.54296875" customWidth="1"/>
    <col min="36" max="36" width="14.36328125" customWidth="1"/>
    <col min="37" max="37" width="24.6328125" customWidth="1"/>
    <col min="38" max="38" width="16.90625" customWidth="1"/>
  </cols>
  <sheetData>
    <row r="1" spans="2:38" ht="15.5" x14ac:dyDescent="0.35">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71"/>
    </row>
    <row r="2" spans="2:38" ht="19.5" customHeight="1" x14ac:dyDescent="0.35">
      <c r="B2" s="542" t="s">
        <v>183</v>
      </c>
      <c r="C2" s="542"/>
      <c r="E2" s="18" t="s">
        <v>45</v>
      </c>
      <c r="F2" s="18"/>
      <c r="G2" s="18"/>
      <c r="H2" s="18"/>
      <c r="I2" s="18"/>
      <c r="J2" s="18"/>
      <c r="K2" s="18"/>
      <c r="L2" s="18"/>
      <c r="M2" s="31"/>
      <c r="N2" s="31"/>
      <c r="O2" s="31"/>
      <c r="P2" s="31"/>
      <c r="Q2" s="31"/>
      <c r="R2" s="31"/>
      <c r="S2" s="31"/>
      <c r="T2" s="31"/>
      <c r="U2" s="31"/>
      <c r="V2" s="31"/>
      <c r="W2" s="31"/>
      <c r="X2" s="31"/>
      <c r="Y2" s="31"/>
      <c r="Z2" s="31"/>
      <c r="AA2" s="31"/>
      <c r="AB2" s="31"/>
      <c r="AC2" s="31"/>
      <c r="AD2" s="31"/>
      <c r="AE2" s="31"/>
      <c r="AF2" s="31"/>
      <c r="AG2" s="71"/>
    </row>
    <row r="3" spans="2:38" ht="15.65" customHeight="1" x14ac:dyDescent="0.35">
      <c r="B3" s="31"/>
      <c r="C3" s="31"/>
      <c r="E3" s="562" t="s">
        <v>184</v>
      </c>
      <c r="F3" s="562"/>
      <c r="G3" s="562"/>
      <c r="H3" s="562"/>
      <c r="I3" s="562"/>
      <c r="J3" s="562"/>
      <c r="K3" s="562"/>
      <c r="L3" s="562"/>
      <c r="M3" s="31"/>
      <c r="N3" s="31"/>
      <c r="O3" s="31"/>
      <c r="P3" s="31"/>
      <c r="Q3" s="31"/>
      <c r="R3" s="31"/>
      <c r="S3" s="31"/>
      <c r="T3" s="31"/>
      <c r="U3" s="31"/>
      <c r="V3" s="31"/>
      <c r="W3" s="31"/>
      <c r="X3" s="31"/>
      <c r="Y3" s="31"/>
      <c r="Z3" s="31"/>
      <c r="AA3" s="31"/>
      <c r="AB3" s="31"/>
      <c r="AC3" s="31"/>
      <c r="AD3" s="31"/>
      <c r="AE3" s="31"/>
      <c r="AF3" s="31"/>
      <c r="AG3" s="71"/>
    </row>
    <row r="4" spans="2:38" ht="15" customHeight="1" x14ac:dyDescent="0.35">
      <c r="B4" s="31"/>
      <c r="C4" s="31"/>
      <c r="E4" s="562"/>
      <c r="F4" s="562"/>
      <c r="G4" s="562"/>
      <c r="H4" s="562"/>
      <c r="I4" s="562"/>
      <c r="J4" s="562"/>
      <c r="K4" s="562"/>
      <c r="L4" s="562"/>
      <c r="M4" s="31"/>
      <c r="N4" s="31"/>
      <c r="O4" s="31"/>
      <c r="P4" s="31"/>
      <c r="Q4" s="31"/>
      <c r="R4" s="31"/>
      <c r="S4" s="31"/>
      <c r="T4" s="31"/>
      <c r="U4" s="31"/>
      <c r="V4" s="31"/>
      <c r="W4" s="31"/>
      <c r="X4" s="31"/>
      <c r="Y4" s="31"/>
      <c r="Z4" s="31"/>
      <c r="AA4" s="31"/>
      <c r="AB4" s="31"/>
      <c r="AC4" s="31"/>
      <c r="AD4" s="31"/>
      <c r="AE4" s="31"/>
      <c r="AF4" s="31"/>
      <c r="AG4" s="71"/>
    </row>
    <row r="5" spans="2:38" ht="15" customHeight="1" thickBot="1" x14ac:dyDescent="0.4">
      <c r="B5" s="31"/>
      <c r="C5" s="31"/>
      <c r="E5" s="478"/>
      <c r="F5" s="478"/>
      <c r="G5" s="478"/>
      <c r="H5" s="478"/>
      <c r="I5" s="478"/>
      <c r="J5" s="478"/>
      <c r="K5" s="478"/>
      <c r="L5" s="478"/>
      <c r="M5" s="31"/>
      <c r="N5" s="31"/>
      <c r="O5" s="31"/>
      <c r="P5" s="31"/>
      <c r="Q5" s="31"/>
      <c r="R5" s="31"/>
      <c r="S5" s="31"/>
      <c r="T5" s="31"/>
      <c r="U5" s="31"/>
      <c r="V5" s="31"/>
      <c r="W5" s="31"/>
      <c r="X5" s="31"/>
      <c r="Y5" s="31"/>
      <c r="Z5" s="31"/>
      <c r="AA5" s="31"/>
      <c r="AB5" s="31"/>
      <c r="AC5" s="31"/>
      <c r="AD5" s="31"/>
      <c r="AE5" s="31"/>
      <c r="AF5" s="31"/>
      <c r="AG5" s="71"/>
    </row>
    <row r="6" spans="2:38" ht="15.5" x14ac:dyDescent="0.35">
      <c r="B6" s="205"/>
      <c r="C6" s="206"/>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8"/>
      <c r="AG6" s="71"/>
      <c r="AI6" s="278" t="str">
        <f>'B1'!AI6</f>
        <v>Messgrössen:</v>
      </c>
    </row>
    <row r="7" spans="2:38" ht="15.5" x14ac:dyDescent="0.35">
      <c r="B7" s="72" t="s">
        <v>214</v>
      </c>
      <c r="C7" s="481"/>
      <c r="D7" s="73"/>
      <c r="E7" s="75"/>
      <c r="F7" s="73"/>
      <c r="G7" s="73"/>
      <c r="H7" s="73"/>
      <c r="I7" s="73"/>
      <c r="J7" s="73"/>
      <c r="K7" s="73"/>
      <c r="L7" s="73"/>
      <c r="M7" s="73"/>
      <c r="N7" s="73"/>
      <c r="O7" s="73"/>
      <c r="P7" s="73"/>
      <c r="Q7" s="73"/>
      <c r="R7" s="73"/>
      <c r="S7" s="73"/>
      <c r="T7" s="73"/>
      <c r="U7" s="73"/>
      <c r="V7" s="75"/>
      <c r="W7" s="73"/>
      <c r="X7" s="73"/>
      <c r="Y7" s="73"/>
      <c r="Z7" s="73"/>
      <c r="AA7" s="73"/>
      <c r="AB7" s="73"/>
      <c r="AC7" s="73"/>
      <c r="AD7" s="73"/>
      <c r="AE7" s="73"/>
      <c r="AF7" s="74"/>
      <c r="AG7" s="71"/>
      <c r="AI7" s="26" t="str">
        <f>'B1'!AI7</f>
        <v>Anzahl Hauptmahlzeiten</v>
      </c>
      <c r="AJ7" s="2"/>
      <c r="AK7" s="7"/>
    </row>
    <row r="8" spans="2:38" ht="15.5" x14ac:dyDescent="0.35">
      <c r="B8" s="72" t="s">
        <v>6</v>
      </c>
      <c r="C8" s="484"/>
      <c r="D8" s="73"/>
      <c r="E8" s="75"/>
      <c r="F8" s="73"/>
      <c r="G8" s="73"/>
      <c r="H8" s="73"/>
      <c r="I8" s="73"/>
      <c r="J8" s="73"/>
      <c r="K8" s="73"/>
      <c r="L8" s="73"/>
      <c r="M8" s="73"/>
      <c r="N8" s="73"/>
      <c r="O8" s="73"/>
      <c r="P8" s="73"/>
      <c r="Q8" s="73"/>
      <c r="R8" s="73"/>
      <c r="S8" s="73"/>
      <c r="T8" s="73"/>
      <c r="U8" s="73"/>
      <c r="V8" s="75"/>
      <c r="W8" s="73"/>
      <c r="X8" s="73"/>
      <c r="Y8" s="73"/>
      <c r="Z8" s="73"/>
      <c r="AA8" s="73"/>
      <c r="AB8" s="73"/>
      <c r="AC8" s="73"/>
      <c r="AD8" s="73"/>
      <c r="AE8" s="73"/>
      <c r="AF8" s="74"/>
      <c r="AG8" s="71"/>
      <c r="AI8" s="27" t="str">
        <f>'B1'!AI8</f>
        <v>Produktionsmenge</v>
      </c>
      <c r="AK8" s="178"/>
    </row>
    <row r="9" spans="2:38" ht="15.5" x14ac:dyDescent="0.35">
      <c r="B9" s="72" t="s">
        <v>409</v>
      </c>
      <c r="C9" s="482"/>
      <c r="D9" s="479"/>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4"/>
      <c r="AG9" s="71"/>
      <c r="AI9" s="27" t="str">
        <f>'B1'!AI9</f>
        <v>Ausgabemenge</v>
      </c>
      <c r="AJ9" s="204"/>
      <c r="AK9" s="178"/>
    </row>
    <row r="10" spans="2:38" ht="15.5" x14ac:dyDescent="0.35">
      <c r="B10" s="72" t="s">
        <v>186</v>
      </c>
      <c r="C10" s="48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4"/>
      <c r="AG10" s="71"/>
      <c r="AJ10" s="204"/>
      <c r="AK10" s="178"/>
    </row>
    <row r="11" spans="2:38" ht="15.5" x14ac:dyDescent="0.35">
      <c r="B11" s="72" t="s">
        <v>187</v>
      </c>
      <c r="C11" s="480"/>
      <c r="D11" s="76"/>
      <c r="E11" s="76"/>
      <c r="F11" s="76"/>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4"/>
      <c r="AG11" s="71"/>
      <c r="AI11" t="str">
        <f>'B1'!AI11</f>
        <v>Hauptmahlzeiten (HMZ, ohne NMZ):</v>
      </c>
      <c r="AK11" s="204"/>
      <c r="AL11" s="178"/>
    </row>
    <row r="12" spans="2:38" ht="18" customHeight="1" x14ac:dyDescent="0.35">
      <c r="B12" s="72" t="s">
        <v>410</v>
      </c>
      <c r="C12" s="480"/>
      <c r="D12" s="548" t="s">
        <v>185</v>
      </c>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50"/>
      <c r="AG12" s="71"/>
      <c r="AI12" s="16" t="str">
        <f>'B1'!AI12</f>
        <v>Nebenmahlzeiten (NMZ) umgerechnet in HMZ:</v>
      </c>
      <c r="AJ12" s="22"/>
      <c r="AK12" s="204"/>
      <c r="AL12" s="178"/>
    </row>
    <row r="13" spans="2:38" ht="16" thickBot="1" x14ac:dyDescent="0.4">
      <c r="B13" s="72"/>
      <c r="C13" s="485"/>
      <c r="D13" s="77">
        <v>1</v>
      </c>
      <c r="E13" s="77">
        <v>2</v>
      </c>
      <c r="F13" s="77">
        <v>3</v>
      </c>
      <c r="G13" s="77">
        <v>4</v>
      </c>
      <c r="H13" s="77">
        <v>5</v>
      </c>
      <c r="I13" s="77">
        <v>6</v>
      </c>
      <c r="J13" s="77">
        <v>7</v>
      </c>
      <c r="K13" s="77">
        <v>8</v>
      </c>
      <c r="L13" s="77">
        <v>9</v>
      </c>
      <c r="M13" s="77">
        <v>10</v>
      </c>
      <c r="N13" s="77">
        <v>11</v>
      </c>
      <c r="O13" s="77">
        <v>12</v>
      </c>
      <c r="P13" s="77">
        <v>13</v>
      </c>
      <c r="Q13" s="77">
        <v>14</v>
      </c>
      <c r="R13" s="77">
        <v>15</v>
      </c>
      <c r="S13" s="77">
        <v>16</v>
      </c>
      <c r="T13" s="77">
        <v>17</v>
      </c>
      <c r="U13" s="77">
        <v>18</v>
      </c>
      <c r="V13" s="77">
        <v>19</v>
      </c>
      <c r="W13" s="77">
        <v>20</v>
      </c>
      <c r="X13" s="77">
        <v>21</v>
      </c>
      <c r="Y13" s="77">
        <v>22</v>
      </c>
      <c r="Z13" s="77">
        <v>23</v>
      </c>
      <c r="AA13" s="77">
        <v>24</v>
      </c>
      <c r="AB13" s="77">
        <v>25</v>
      </c>
      <c r="AC13" s="77">
        <v>26</v>
      </c>
      <c r="AD13" s="77">
        <v>27</v>
      </c>
      <c r="AE13" s="78">
        <v>28</v>
      </c>
      <c r="AF13" s="79" t="s">
        <v>5</v>
      </c>
      <c r="AG13" s="71"/>
      <c r="AH13" s="22"/>
      <c r="AI13" s="16" t="str">
        <f>'B1'!AI13</f>
        <v>Produktionsmenge in kg</v>
      </c>
      <c r="AJ13" s="22"/>
    </row>
    <row r="14" spans="2:38" ht="16" thickBot="1" x14ac:dyDescent="0.35">
      <c r="B14" s="230"/>
      <c r="C14" s="232" t="s">
        <v>217</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7"/>
      <c r="AF14" s="231"/>
      <c r="AG14" s="71"/>
      <c r="AH14" s="22"/>
      <c r="AI14" s="16" t="str">
        <f>'B1'!AI14</f>
        <v>Ausgabemenge in kg</v>
      </c>
      <c r="AJ14" s="22"/>
    </row>
    <row r="15" spans="2:38" ht="18" customHeight="1" thickBot="1" x14ac:dyDescent="0.35">
      <c r="B15" s="551" t="s">
        <v>11</v>
      </c>
      <c r="C15" s="552"/>
      <c r="D15" s="543"/>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55"/>
      <c r="AG15" s="71"/>
      <c r="AH15" s="22"/>
      <c r="AI15" s="22"/>
      <c r="AJ15" s="22"/>
      <c r="AK15" s="22"/>
    </row>
    <row r="16" spans="2:38" ht="18" customHeight="1" x14ac:dyDescent="0.3">
      <c r="B16" s="80" t="s">
        <v>51</v>
      </c>
      <c r="C16" s="81" t="s">
        <v>52</v>
      </c>
      <c r="D16" s="545"/>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6"/>
      <c r="AF16" s="556"/>
      <c r="AG16" s="71"/>
      <c r="AH16" s="22"/>
      <c r="AI16" s="8"/>
      <c r="AK16" s="22"/>
    </row>
    <row r="17" spans="2:37" ht="18" customHeight="1" x14ac:dyDescent="0.3">
      <c r="B17" s="82"/>
      <c r="C17" s="285" t="str">
        <f>IF(C16=AI7,AI11,(IF(C16=AI8,AI13,IF(C16=AI9,AI14," "))))</f>
        <v>Hauptmahlzeiten (HMZ, ohne NMZ):</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9"/>
      <c r="AF17" s="556"/>
      <c r="AG17" s="71"/>
      <c r="AI17" s="8"/>
      <c r="AK17" s="22"/>
    </row>
    <row r="18" spans="2:37" ht="18" customHeight="1" thickBot="1" x14ac:dyDescent="0.35">
      <c r="B18" s="277"/>
      <c r="C18" s="286" t="str">
        <f>IF(C16=AI7,AI12," ")</f>
        <v>Nebenmahlzeiten (NMZ) umgerechnet in HMZ:</v>
      </c>
      <c r="D18" s="295"/>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10"/>
      <c r="AF18" s="557"/>
      <c r="AG18" s="71"/>
    </row>
    <row r="19" spans="2:37" ht="18" customHeight="1" thickBot="1" x14ac:dyDescent="0.4">
      <c r="B19" s="522" t="s">
        <v>54</v>
      </c>
      <c r="C19" s="523"/>
      <c r="D19" s="280">
        <f t="shared" ref="D19:AE19" si="0">IF($C$16=$AI$7, D17+D18,D17/0.45)</f>
        <v>0</v>
      </c>
      <c r="E19" s="279">
        <f t="shared" si="0"/>
        <v>0</v>
      </c>
      <c r="F19" s="279">
        <f t="shared" si="0"/>
        <v>0</v>
      </c>
      <c r="G19" s="279">
        <f t="shared" si="0"/>
        <v>0</v>
      </c>
      <c r="H19" s="279">
        <f t="shared" si="0"/>
        <v>0</v>
      </c>
      <c r="I19" s="279">
        <f t="shared" si="0"/>
        <v>0</v>
      </c>
      <c r="J19" s="279">
        <f t="shared" si="0"/>
        <v>0</v>
      </c>
      <c r="K19" s="279">
        <f t="shared" si="0"/>
        <v>0</v>
      </c>
      <c r="L19" s="279">
        <f t="shared" si="0"/>
        <v>0</v>
      </c>
      <c r="M19" s="279">
        <f t="shared" si="0"/>
        <v>0</v>
      </c>
      <c r="N19" s="279">
        <f t="shared" si="0"/>
        <v>0</v>
      </c>
      <c r="O19" s="279">
        <f t="shared" si="0"/>
        <v>0</v>
      </c>
      <c r="P19" s="279">
        <f t="shared" si="0"/>
        <v>0</v>
      </c>
      <c r="Q19" s="279">
        <f t="shared" si="0"/>
        <v>0</v>
      </c>
      <c r="R19" s="279">
        <f t="shared" si="0"/>
        <v>0</v>
      </c>
      <c r="S19" s="279">
        <f t="shared" si="0"/>
        <v>0</v>
      </c>
      <c r="T19" s="279">
        <f t="shared" si="0"/>
        <v>0</v>
      </c>
      <c r="U19" s="279">
        <f t="shared" si="0"/>
        <v>0</v>
      </c>
      <c r="V19" s="279">
        <f t="shared" si="0"/>
        <v>0</v>
      </c>
      <c r="W19" s="279">
        <f t="shared" si="0"/>
        <v>0</v>
      </c>
      <c r="X19" s="279">
        <f t="shared" si="0"/>
        <v>0</v>
      </c>
      <c r="Y19" s="279">
        <f t="shared" si="0"/>
        <v>0</v>
      </c>
      <c r="Z19" s="279">
        <f t="shared" si="0"/>
        <v>0</v>
      </c>
      <c r="AA19" s="279">
        <f t="shared" si="0"/>
        <v>0</v>
      </c>
      <c r="AB19" s="279">
        <f t="shared" si="0"/>
        <v>0</v>
      </c>
      <c r="AC19" s="279">
        <f t="shared" si="0"/>
        <v>0</v>
      </c>
      <c r="AD19" s="279">
        <f t="shared" si="0"/>
        <v>0</v>
      </c>
      <c r="AE19" s="280">
        <f t="shared" si="0"/>
        <v>0</v>
      </c>
      <c r="AF19" s="199">
        <f>SUM(D19:AE19)</f>
        <v>0</v>
      </c>
      <c r="AG19" s="71"/>
    </row>
    <row r="20" spans="2:37" ht="18" customHeight="1" thickBot="1" x14ac:dyDescent="0.35">
      <c r="B20" s="551" t="s">
        <v>53</v>
      </c>
      <c r="C20" s="552"/>
      <c r="D20" s="560"/>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276"/>
      <c r="AG20" s="71"/>
    </row>
    <row r="21" spans="2:37" ht="27" customHeight="1" thickBot="1" x14ac:dyDescent="0.4">
      <c r="B21" s="558" t="s">
        <v>222</v>
      </c>
      <c r="C21" s="559"/>
      <c r="D21" s="281"/>
      <c r="E21" s="282"/>
      <c r="F21" s="282"/>
      <c r="G21" s="282"/>
      <c r="H21" s="282"/>
      <c r="I21" s="282"/>
      <c r="J21" s="282"/>
      <c r="K21" s="282"/>
      <c r="L21" s="282"/>
      <c r="M21" s="282"/>
      <c r="N21" s="282"/>
      <c r="O21" s="282"/>
      <c r="P21" s="282"/>
      <c r="Q21" s="282"/>
      <c r="R21" s="282"/>
      <c r="S21" s="282"/>
      <c r="T21" s="283"/>
      <c r="U21" s="283"/>
      <c r="V21" s="283"/>
      <c r="W21" s="283"/>
      <c r="X21" s="283"/>
      <c r="Y21" s="283"/>
      <c r="Z21" s="283"/>
      <c r="AA21" s="283"/>
      <c r="AB21" s="283"/>
      <c r="AC21" s="283"/>
      <c r="AD21" s="283"/>
      <c r="AE21" s="284"/>
      <c r="AF21" s="199">
        <f>SUM(D21:AE21)</f>
        <v>0</v>
      </c>
      <c r="AG21" s="71"/>
    </row>
    <row r="22" spans="2:37" ht="27" customHeight="1" thickBot="1" x14ac:dyDescent="0.4">
      <c r="B22" s="558" t="s">
        <v>215</v>
      </c>
      <c r="C22" s="559"/>
      <c r="D22" s="281"/>
      <c r="E22" s="282"/>
      <c r="F22" s="282"/>
      <c r="G22" s="282"/>
      <c r="H22" s="282"/>
      <c r="I22" s="282"/>
      <c r="J22" s="282"/>
      <c r="K22" s="282"/>
      <c r="L22" s="282"/>
      <c r="M22" s="282"/>
      <c r="N22" s="282"/>
      <c r="O22" s="282"/>
      <c r="P22" s="282"/>
      <c r="Q22" s="282"/>
      <c r="R22" s="282"/>
      <c r="S22" s="282"/>
      <c r="T22" s="283"/>
      <c r="U22" s="283"/>
      <c r="V22" s="283"/>
      <c r="W22" s="283"/>
      <c r="X22" s="283"/>
      <c r="Y22" s="283"/>
      <c r="Z22" s="283"/>
      <c r="AA22" s="283"/>
      <c r="AB22" s="283"/>
      <c r="AC22" s="283"/>
      <c r="AD22" s="283"/>
      <c r="AE22" s="284"/>
      <c r="AF22" s="199">
        <f>SUM(D22:AE22)</f>
        <v>0</v>
      </c>
      <c r="AG22" s="71"/>
    </row>
    <row r="23" spans="2:37" ht="27" customHeight="1" thickBot="1" x14ac:dyDescent="0.4">
      <c r="B23" s="558" t="s">
        <v>218</v>
      </c>
      <c r="C23" s="559"/>
      <c r="D23" s="281"/>
      <c r="E23" s="282"/>
      <c r="F23" s="282"/>
      <c r="G23" s="282"/>
      <c r="H23" s="282"/>
      <c r="I23" s="282"/>
      <c r="J23" s="282"/>
      <c r="K23" s="282"/>
      <c r="L23" s="282"/>
      <c r="M23" s="282"/>
      <c r="N23" s="282"/>
      <c r="O23" s="282"/>
      <c r="P23" s="282"/>
      <c r="Q23" s="282"/>
      <c r="R23" s="282"/>
      <c r="S23" s="282"/>
      <c r="T23" s="283"/>
      <c r="U23" s="283"/>
      <c r="V23" s="283"/>
      <c r="W23" s="283"/>
      <c r="X23" s="283"/>
      <c r="Y23" s="283"/>
      <c r="Z23" s="283"/>
      <c r="AA23" s="283"/>
      <c r="AB23" s="283"/>
      <c r="AC23" s="283"/>
      <c r="AD23" s="283"/>
      <c r="AE23" s="284"/>
      <c r="AF23" s="199">
        <f>SUM(D23:AE23)</f>
        <v>0</v>
      </c>
      <c r="AG23" s="71"/>
    </row>
    <row r="24" spans="2:37" ht="18" customHeight="1" thickBot="1" x14ac:dyDescent="0.4">
      <c r="B24" s="553" t="s">
        <v>406</v>
      </c>
      <c r="C24" s="554"/>
      <c r="D24" s="197">
        <f t="shared" ref="D24:AF24" si="1">SUM(D21:D23)</f>
        <v>0</v>
      </c>
      <c r="E24" s="197">
        <f t="shared" si="1"/>
        <v>0</v>
      </c>
      <c r="F24" s="197">
        <f t="shared" si="1"/>
        <v>0</v>
      </c>
      <c r="G24" s="197">
        <f t="shared" si="1"/>
        <v>0</v>
      </c>
      <c r="H24" s="197">
        <f t="shared" si="1"/>
        <v>0</v>
      </c>
      <c r="I24" s="197">
        <f t="shared" si="1"/>
        <v>0</v>
      </c>
      <c r="J24" s="197">
        <f t="shared" si="1"/>
        <v>0</v>
      </c>
      <c r="K24" s="197">
        <f t="shared" si="1"/>
        <v>0</v>
      </c>
      <c r="L24" s="197">
        <f t="shared" si="1"/>
        <v>0</v>
      </c>
      <c r="M24" s="197">
        <f t="shared" si="1"/>
        <v>0</v>
      </c>
      <c r="N24" s="197">
        <f t="shared" si="1"/>
        <v>0</v>
      </c>
      <c r="O24" s="197">
        <f t="shared" si="1"/>
        <v>0</v>
      </c>
      <c r="P24" s="197">
        <f t="shared" si="1"/>
        <v>0</v>
      </c>
      <c r="Q24" s="197">
        <f t="shared" si="1"/>
        <v>0</v>
      </c>
      <c r="R24" s="197">
        <f t="shared" si="1"/>
        <v>0</v>
      </c>
      <c r="S24" s="197">
        <f t="shared" si="1"/>
        <v>0</v>
      </c>
      <c r="T24" s="197">
        <f t="shared" si="1"/>
        <v>0</v>
      </c>
      <c r="U24" s="197">
        <f t="shared" si="1"/>
        <v>0</v>
      </c>
      <c r="V24" s="197">
        <f t="shared" si="1"/>
        <v>0</v>
      </c>
      <c r="W24" s="197">
        <f t="shared" si="1"/>
        <v>0</v>
      </c>
      <c r="X24" s="197">
        <f t="shared" si="1"/>
        <v>0</v>
      </c>
      <c r="Y24" s="197">
        <f t="shared" si="1"/>
        <v>0</v>
      </c>
      <c r="Z24" s="197">
        <f t="shared" si="1"/>
        <v>0</v>
      </c>
      <c r="AA24" s="197">
        <f t="shared" si="1"/>
        <v>0</v>
      </c>
      <c r="AB24" s="197">
        <f t="shared" si="1"/>
        <v>0</v>
      </c>
      <c r="AC24" s="197">
        <f t="shared" si="1"/>
        <v>0</v>
      </c>
      <c r="AD24" s="197">
        <f t="shared" si="1"/>
        <v>0</v>
      </c>
      <c r="AE24" s="198">
        <f t="shared" si="1"/>
        <v>0</v>
      </c>
      <c r="AF24" s="199">
        <f t="shared" si="1"/>
        <v>0</v>
      </c>
      <c r="AG24" s="71"/>
    </row>
    <row r="25" spans="2:37" ht="18" customHeight="1" thickBot="1" x14ac:dyDescent="0.4">
      <c r="B25" s="522" t="s">
        <v>42</v>
      </c>
      <c r="C25" s="547"/>
      <c r="D25" s="197">
        <f t="shared" ref="D25:AF25" si="2">IF((D24&gt;0),(D24/D19)*1000,0)</f>
        <v>0</v>
      </c>
      <c r="E25" s="197">
        <f t="shared" si="2"/>
        <v>0</v>
      </c>
      <c r="F25" s="197">
        <f t="shared" si="2"/>
        <v>0</v>
      </c>
      <c r="G25" s="197">
        <f t="shared" si="2"/>
        <v>0</v>
      </c>
      <c r="H25" s="197">
        <f t="shared" si="2"/>
        <v>0</v>
      </c>
      <c r="I25" s="197">
        <f t="shared" si="2"/>
        <v>0</v>
      </c>
      <c r="J25" s="197">
        <f t="shared" si="2"/>
        <v>0</v>
      </c>
      <c r="K25" s="197">
        <f t="shared" si="2"/>
        <v>0</v>
      </c>
      <c r="L25" s="197">
        <f t="shared" si="2"/>
        <v>0</v>
      </c>
      <c r="M25" s="197">
        <f t="shared" si="2"/>
        <v>0</v>
      </c>
      <c r="N25" s="197">
        <f t="shared" si="2"/>
        <v>0</v>
      </c>
      <c r="O25" s="197">
        <f t="shared" si="2"/>
        <v>0</v>
      </c>
      <c r="P25" s="197">
        <f t="shared" si="2"/>
        <v>0</v>
      </c>
      <c r="Q25" s="197">
        <f t="shared" si="2"/>
        <v>0</v>
      </c>
      <c r="R25" s="197">
        <f t="shared" si="2"/>
        <v>0</v>
      </c>
      <c r="S25" s="197">
        <f t="shared" si="2"/>
        <v>0</v>
      </c>
      <c r="T25" s="197">
        <f t="shared" si="2"/>
        <v>0</v>
      </c>
      <c r="U25" s="197">
        <f t="shared" si="2"/>
        <v>0</v>
      </c>
      <c r="V25" s="197">
        <f t="shared" si="2"/>
        <v>0</v>
      </c>
      <c r="W25" s="197">
        <f t="shared" si="2"/>
        <v>0</v>
      </c>
      <c r="X25" s="197">
        <f t="shared" si="2"/>
        <v>0</v>
      </c>
      <c r="Y25" s="197">
        <f t="shared" si="2"/>
        <v>0</v>
      </c>
      <c r="Z25" s="197">
        <f t="shared" si="2"/>
        <v>0</v>
      </c>
      <c r="AA25" s="197">
        <f t="shared" si="2"/>
        <v>0</v>
      </c>
      <c r="AB25" s="197">
        <f t="shared" si="2"/>
        <v>0</v>
      </c>
      <c r="AC25" s="197">
        <f t="shared" si="2"/>
        <v>0</v>
      </c>
      <c r="AD25" s="197">
        <f t="shared" si="2"/>
        <v>0</v>
      </c>
      <c r="AE25" s="198">
        <f t="shared" si="2"/>
        <v>0</v>
      </c>
      <c r="AF25" s="200">
        <f t="shared" si="2"/>
        <v>0</v>
      </c>
      <c r="AG25" s="71"/>
    </row>
    <row r="26" spans="2:37" ht="15.5" x14ac:dyDescent="0.3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71"/>
    </row>
    <row r="27" spans="2:37" ht="15.5" x14ac:dyDescent="0.35">
      <c r="B27" s="31"/>
      <c r="C27" s="31"/>
      <c r="D27" s="83"/>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71"/>
    </row>
    <row r="28" spans="2:37" x14ac:dyDescent="0.25">
      <c r="B28" s="5"/>
    </row>
  </sheetData>
  <sheetProtection selectLockedCells="1"/>
  <mergeCells count="14">
    <mergeCell ref="B2:C2"/>
    <mergeCell ref="D12:AF12"/>
    <mergeCell ref="B15:C15"/>
    <mergeCell ref="D15:AE16"/>
    <mergeCell ref="AF15:AF18"/>
    <mergeCell ref="E3:L4"/>
    <mergeCell ref="B24:C24"/>
    <mergeCell ref="B25:C25"/>
    <mergeCell ref="B19:C19"/>
    <mergeCell ref="B20:C20"/>
    <mergeCell ref="D20:AE20"/>
    <mergeCell ref="B21:C21"/>
    <mergeCell ref="B22:C22"/>
    <mergeCell ref="B23:C23"/>
  </mergeCells>
  <dataValidations count="5">
    <dataValidation allowBlank="1" showInputMessage="1" showErrorMessage="1" prompt="Bitte geben Sie die Zeitperiode an, in der Sie gemessen haben." sqref="C8" xr:uid="{BFF619BE-8840-4415-BAE0-44F7D2D7192B}"/>
    <dataValidation type="list" allowBlank="1" showInputMessage="1" showErrorMessage="1" prompt="Bitte wählen Sie die Messgrössen zur Berechnung der Lebensmittelverluste " sqref="C16" xr:uid="{96D6A3B3-AF91-448D-90A0-36A8B1161CD6}">
      <formula1>$AI$7:$AI$9</formula1>
    </dataValidation>
    <dataValidation allowBlank="1" showInputMessage="1" showErrorMessage="1" prompt="Bitte geben Sie eine Telefonnummer für Rückfragen an. Alternativ können Sie auch eine Mailadresse angeben, falls die verantwortliche Person so besser erreichbar ist." sqref="C12" xr:uid="{26C63F19-3850-48F6-8301-CAAAFE05E4BC}"/>
    <dataValidation allowBlank="1" showInputMessage="1" showErrorMessage="1" prompt="Bitte geben Sie die Anzahl Öffnungstage übers ganze Jahr an. " sqref="C10" xr:uid="{3E97D53C-FFE4-441C-BD86-C2DD442581DD}"/>
    <dataValidation allowBlank="1" showInputMessage="1" showErrorMessage="1" prompt="Bitte geben Sie die Anzahl Öffnungstage während der Messperiode an." sqref="C9" xr:uid="{D2342F6D-674A-4416-948A-BF601759D49C}"/>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22EF-76A0-4556-836B-4307E1982B86}">
  <dimension ref="A1:AG41"/>
  <sheetViews>
    <sheetView showGridLines="0" tabSelected="1" zoomScale="70" zoomScaleNormal="70" workbookViewId="0">
      <pane xSplit="8" topLeftCell="I1" activePane="topRight" state="frozen"/>
      <selection pane="topRight" activeCell="D26" sqref="D26"/>
    </sheetView>
  </sheetViews>
  <sheetFormatPr baseColWidth="10" defaultColWidth="11.54296875" defaultRowHeight="12.5" outlineLevelCol="1" x14ac:dyDescent="0.25"/>
  <cols>
    <col min="1" max="1" width="1.90625" customWidth="1"/>
    <col min="2" max="2" width="37.08984375" customWidth="1"/>
    <col min="3" max="3" width="38.90625" customWidth="1"/>
    <col min="5" max="6" width="12.54296875" customWidth="1"/>
    <col min="7" max="7" width="10.6328125" bestFit="1" customWidth="1"/>
    <col min="8" max="13" width="12.54296875" customWidth="1"/>
    <col min="14" max="14" width="23.6328125" customWidth="1"/>
    <col min="17" max="17" width="30.90625" hidden="1" customWidth="1"/>
    <col min="19" max="19" width="19.90625" hidden="1" customWidth="1"/>
    <col min="20" max="32" width="11.54296875" customWidth="1" outlineLevel="1"/>
  </cols>
  <sheetData>
    <row r="1" spans="1:33" ht="4.75" customHeight="1" thickBot="1" x14ac:dyDescent="0.3"/>
    <row r="2" spans="1:33" ht="20.5" thickBot="1" x14ac:dyDescent="0.45">
      <c r="B2" s="165" t="s">
        <v>182</v>
      </c>
      <c r="C2" s="528" t="s">
        <v>204</v>
      </c>
      <c r="D2" s="529"/>
      <c r="E2" s="529"/>
      <c r="F2" s="529"/>
      <c r="G2" s="530"/>
      <c r="H2" s="31"/>
    </row>
    <row r="3" spans="1:33" ht="6" customHeight="1" x14ac:dyDescent="0.3">
      <c r="A3" s="6"/>
      <c r="F3" s="59"/>
      <c r="J3" s="59"/>
      <c r="K3" s="59"/>
      <c r="L3" s="59"/>
      <c r="M3" s="59"/>
      <c r="N3" s="59"/>
      <c r="O3" s="59"/>
    </row>
    <row r="4" spans="1:33" ht="15.5" x14ac:dyDescent="0.35">
      <c r="A4" s="6"/>
      <c r="B4" s="531" t="s">
        <v>212</v>
      </c>
      <c r="C4" s="531"/>
      <c r="D4" s="531"/>
    </row>
    <row r="5" spans="1:33" ht="60.75" customHeight="1" x14ac:dyDescent="0.3">
      <c r="B5" s="531"/>
      <c r="C5" s="531"/>
      <c r="D5" s="531"/>
      <c r="S5" s="12"/>
      <c r="T5" s="57" t="s">
        <v>368</v>
      </c>
    </row>
    <row r="6" spans="1:33" ht="6.65" customHeight="1" thickBot="1" x14ac:dyDescent="0.3">
      <c r="B6" s="223"/>
      <c r="C6" s="223"/>
      <c r="D6" s="223"/>
      <c r="J6" s="195"/>
      <c r="K6" s="195"/>
      <c r="L6" s="195"/>
      <c r="M6" s="195"/>
      <c r="S6" s="12"/>
      <c r="T6" s="361"/>
      <c r="U6" s="539" t="str">
        <f>B16</f>
        <v>Anzahl Messtage</v>
      </c>
      <c r="V6" s="539" t="str">
        <f>B15</f>
        <v>Anzahl Öffnungstage pro Jahr</v>
      </c>
      <c r="W6" s="540" t="str">
        <f>B17</f>
        <v>Total verkaufte Hauptmahlzeiten</v>
      </c>
      <c r="X6" s="539" t="str">
        <f>B18</f>
        <v>Total Lebensmittelverluste in der Küche und im Lager (in kg)</v>
      </c>
      <c r="Y6" s="539" t="str">
        <f>B19</f>
        <v>Total Lebensmittelverluste beim Gast (in kg)</v>
      </c>
      <c r="Z6" s="539" t="str">
        <f>B20</f>
        <v>Total Rüstabfall (vermeidbar &amp; unvermeidbar, in kg)</v>
      </c>
      <c r="AA6" s="541" t="s">
        <v>408</v>
      </c>
      <c r="AB6" s="539" t="str">
        <f>B23</f>
        <v>Total Lebensmittelverluste in der Küche und im Lager (g/HMZ)</v>
      </c>
      <c r="AC6" s="539" t="str">
        <f>B24</f>
        <v>Total Lebensmittelverluste beim Gast (g/HMZ)</v>
      </c>
      <c r="AD6" s="539" t="str">
        <f>B25</f>
        <v>Total Rüstabfall (vermeidbar &amp; unvermeidbar,  g/HMZ)</v>
      </c>
      <c r="AE6" s="541" t="str">
        <f>B26</f>
        <v>Total Lebensmittelverluste (g/HMZ)</v>
      </c>
      <c r="AF6" s="541" t="s">
        <v>369</v>
      </c>
    </row>
    <row r="7" spans="1:33" ht="22.5" customHeight="1" x14ac:dyDescent="0.25">
      <c r="B7" s="212" t="s">
        <v>192</v>
      </c>
      <c r="C7" s="213"/>
      <c r="D7" s="213"/>
      <c r="E7" s="213"/>
      <c r="F7" s="213"/>
      <c r="G7" s="214"/>
      <c r="H7" s="214"/>
      <c r="I7" s="214"/>
      <c r="J7" s="214"/>
      <c r="K7" s="214"/>
      <c r="L7" s="214"/>
      <c r="M7" s="214"/>
      <c r="N7" s="215"/>
      <c r="S7" s="12"/>
      <c r="T7" s="361"/>
      <c r="U7" s="539"/>
      <c r="V7" s="539"/>
      <c r="W7" s="540"/>
      <c r="X7" s="539"/>
      <c r="Y7" s="539"/>
      <c r="Z7" s="539"/>
      <c r="AA7" s="541"/>
      <c r="AB7" s="539"/>
      <c r="AC7" s="539"/>
      <c r="AD7" s="539"/>
      <c r="AE7" s="541"/>
      <c r="AF7" s="541"/>
    </row>
    <row r="8" spans="1:33" ht="12.75" customHeight="1" x14ac:dyDescent="0.25">
      <c r="B8" s="532"/>
      <c r="C8" s="533"/>
      <c r="D8" s="533"/>
      <c r="E8" s="533"/>
      <c r="F8" s="533"/>
      <c r="G8" s="381"/>
      <c r="H8" s="381"/>
      <c r="I8" s="382"/>
      <c r="J8" s="382"/>
      <c r="K8" s="382"/>
      <c r="L8" s="382"/>
      <c r="M8" s="382"/>
      <c r="N8" s="4"/>
      <c r="S8" s="12"/>
      <c r="T8" s="361"/>
      <c r="U8" s="539"/>
      <c r="V8" s="539"/>
      <c r="W8" s="540"/>
      <c r="X8" s="539"/>
      <c r="Y8" s="539"/>
      <c r="Z8" s="539"/>
      <c r="AA8" s="541"/>
      <c r="AB8" s="539"/>
      <c r="AC8" s="539"/>
      <c r="AD8" s="539"/>
      <c r="AE8" s="541"/>
      <c r="AF8" s="541"/>
    </row>
    <row r="9" spans="1:33" ht="17.25" customHeight="1" x14ac:dyDescent="0.35">
      <c r="B9" s="211" t="s">
        <v>4</v>
      </c>
      <c r="C9" s="486"/>
      <c r="D9" s="383"/>
      <c r="E9" s="383"/>
      <c r="F9" s="382"/>
      <c r="G9" s="382"/>
      <c r="H9" s="382"/>
      <c r="I9" s="382"/>
      <c r="J9" s="382"/>
      <c r="K9" s="382"/>
      <c r="L9" s="382"/>
      <c r="M9" s="382"/>
      <c r="N9" s="4"/>
      <c r="S9" s="12"/>
      <c r="T9" s="361"/>
      <c r="U9" s="539"/>
      <c r="V9" s="539"/>
      <c r="W9" s="540"/>
      <c r="X9" s="539"/>
      <c r="Y9" s="539"/>
      <c r="Z9" s="539"/>
      <c r="AA9" s="541"/>
      <c r="AB9" s="539"/>
      <c r="AC9" s="539"/>
      <c r="AD9" s="539"/>
      <c r="AE9" s="541"/>
      <c r="AF9" s="541"/>
    </row>
    <row r="10" spans="1:33" ht="18" customHeight="1" x14ac:dyDescent="0.35">
      <c r="B10" s="211" t="s">
        <v>189</v>
      </c>
      <c r="C10" s="487"/>
      <c r="D10" s="524">
        <v>0</v>
      </c>
      <c r="E10" s="524"/>
      <c r="F10" s="524"/>
      <c r="G10" s="524"/>
      <c r="H10" s="524"/>
      <c r="I10" s="524"/>
      <c r="J10" s="524"/>
      <c r="K10" s="524"/>
      <c r="L10" s="524"/>
      <c r="M10" s="524"/>
      <c r="N10" s="525"/>
      <c r="S10" s="12"/>
      <c r="T10" s="361"/>
      <c r="U10" s="539"/>
      <c r="V10" s="539"/>
      <c r="W10" s="540"/>
      <c r="X10" s="539"/>
      <c r="Y10" s="539"/>
      <c r="Z10" s="539"/>
      <c r="AA10" s="541"/>
      <c r="AB10" s="539"/>
      <c r="AC10" s="539"/>
      <c r="AD10" s="539"/>
      <c r="AE10" s="541"/>
      <c r="AF10" s="541"/>
    </row>
    <row r="11" spans="1:33" ht="18" customHeight="1" x14ac:dyDescent="0.35">
      <c r="B11" s="211" t="s">
        <v>190</v>
      </c>
      <c r="C11" s="487"/>
      <c r="D11" s="384"/>
      <c r="E11" s="384"/>
      <c r="F11" s="384"/>
      <c r="G11" s="384"/>
      <c r="H11" s="384"/>
      <c r="I11" s="384"/>
      <c r="J11" s="384"/>
      <c r="K11" s="384"/>
      <c r="L11" s="384"/>
      <c r="M11" s="384"/>
      <c r="N11" s="380"/>
      <c r="S11" s="12"/>
      <c r="T11" s="361"/>
      <c r="U11" s="539"/>
      <c r="V11" s="539"/>
      <c r="W11" s="540"/>
      <c r="X11" s="539"/>
      <c r="Y11" s="539"/>
      <c r="Z11" s="539"/>
      <c r="AA11" s="541"/>
      <c r="AB11" s="539"/>
      <c r="AC11" s="539"/>
      <c r="AD11" s="539"/>
      <c r="AE11" s="541"/>
      <c r="AF11" s="541"/>
    </row>
    <row r="12" spans="1:33" ht="18" customHeight="1" x14ac:dyDescent="0.35">
      <c r="B12" s="72" t="s">
        <v>410</v>
      </c>
      <c r="C12" s="480"/>
      <c r="D12" s="384"/>
      <c r="E12" s="384"/>
      <c r="F12" s="384"/>
      <c r="G12" s="384"/>
      <c r="H12" s="384"/>
      <c r="I12" s="384"/>
      <c r="J12" s="384"/>
      <c r="K12" s="384"/>
      <c r="L12" s="384"/>
      <c r="M12" s="384"/>
      <c r="N12" s="380"/>
      <c r="S12" s="12"/>
      <c r="T12" s="361"/>
      <c r="U12" s="539"/>
      <c r="V12" s="539"/>
      <c r="W12" s="540"/>
      <c r="X12" s="539"/>
      <c r="Y12" s="539"/>
      <c r="Z12" s="539"/>
      <c r="AA12" s="541"/>
      <c r="AB12" s="539"/>
      <c r="AC12" s="539"/>
      <c r="AD12" s="539"/>
      <c r="AE12" s="541"/>
      <c r="AF12" s="541"/>
    </row>
    <row r="13" spans="1:33" ht="18" customHeight="1" x14ac:dyDescent="0.25">
      <c r="B13" s="1"/>
      <c r="C13" s="382"/>
      <c r="D13" s="534" t="s">
        <v>188</v>
      </c>
      <c r="E13" s="535"/>
      <c r="F13" s="535"/>
      <c r="G13" s="535"/>
      <c r="H13" s="535"/>
      <c r="I13" s="535"/>
      <c r="J13" s="535"/>
      <c r="K13" s="535"/>
      <c r="L13" s="535"/>
      <c r="M13" s="535"/>
      <c r="N13" s="536"/>
      <c r="S13" s="12"/>
      <c r="T13" s="361"/>
      <c r="U13" s="539"/>
      <c r="V13" s="539"/>
      <c r="W13" s="540"/>
      <c r="X13" s="539"/>
      <c r="Y13" s="539"/>
      <c r="Z13" s="539"/>
      <c r="AA13" s="541"/>
      <c r="AB13" s="539"/>
      <c r="AC13" s="539"/>
      <c r="AD13" s="539"/>
      <c r="AE13" s="541"/>
      <c r="AF13" s="541"/>
    </row>
    <row r="14" spans="1:33" ht="13.5" thickBot="1" x14ac:dyDescent="0.3">
      <c r="B14" s="1"/>
      <c r="C14" s="382"/>
      <c r="D14" s="216">
        <v>1</v>
      </c>
      <c r="E14" s="216">
        <v>2</v>
      </c>
      <c r="F14" s="216">
        <v>3</v>
      </c>
      <c r="G14" s="216">
        <v>4</v>
      </c>
      <c r="H14" s="216">
        <v>5</v>
      </c>
      <c r="I14" s="216">
        <v>6</v>
      </c>
      <c r="J14" s="216">
        <v>7</v>
      </c>
      <c r="K14" s="216">
        <v>8</v>
      </c>
      <c r="L14" s="216">
        <v>9</v>
      </c>
      <c r="M14" s="224">
        <v>10</v>
      </c>
      <c r="N14" s="217" t="s">
        <v>181</v>
      </c>
      <c r="S14" s="5"/>
      <c r="T14" s="362"/>
      <c r="U14" s="539"/>
      <c r="V14" s="539"/>
      <c r="W14" s="540"/>
      <c r="X14" s="539"/>
      <c r="Y14" s="539"/>
      <c r="Z14" s="539"/>
      <c r="AA14" s="541"/>
      <c r="AB14" s="539"/>
      <c r="AC14" s="539"/>
      <c r="AD14" s="539"/>
      <c r="AE14" s="541"/>
      <c r="AF14" s="541"/>
      <c r="AG14" s="2"/>
    </row>
    <row r="15" spans="1:33" ht="21" customHeight="1" x14ac:dyDescent="0.25">
      <c r="B15" s="516" t="s">
        <v>191</v>
      </c>
      <c r="C15" s="517"/>
      <c r="D15" s="385">
        <f>'B1'!C10</f>
        <v>0</v>
      </c>
      <c r="E15" s="386">
        <f>'B2'!C10</f>
        <v>0</v>
      </c>
      <c r="F15" s="386">
        <f>'B3'!C10</f>
        <v>0</v>
      </c>
      <c r="G15" s="386">
        <f>'B4'!C10</f>
        <v>0</v>
      </c>
      <c r="H15" s="386">
        <f>'B5'!C10</f>
        <v>0</v>
      </c>
      <c r="I15" s="386">
        <f>'B6'!C10</f>
        <v>0</v>
      </c>
      <c r="J15" s="386">
        <f>'B7'!C10</f>
        <v>0</v>
      </c>
      <c r="K15" s="386">
        <f>'B8'!C10</f>
        <v>0</v>
      </c>
      <c r="L15" s="386">
        <f>'B9'!C10</f>
        <v>0</v>
      </c>
      <c r="M15" s="387">
        <f>'B10'!C10</f>
        <v>0</v>
      </c>
      <c r="N15" s="388"/>
      <c r="S15" s="19"/>
      <c r="T15" s="363">
        <v>1</v>
      </c>
      <c r="U15" s="364">
        <f>INDEX($D$16:$N$16,MATCH($T15,$D$14:$N$14,0))</f>
        <v>0</v>
      </c>
      <c r="V15" s="365">
        <f>INDEX($D$15:$N$15,MATCH($T15,$D$14:$N$14,0))</f>
        <v>0</v>
      </c>
      <c r="W15" s="365">
        <f>INDEX($D$17:$N$17,MATCH($T15,$D$14:$N$14,0))</f>
        <v>0</v>
      </c>
      <c r="X15" s="365">
        <f>INDEX($D$18:$N$18,MATCH($T15,$D$14:$N$14,0))</f>
        <v>0</v>
      </c>
      <c r="Y15" s="365">
        <f>INDEX($D$19:$N$19,MATCH($T15,$D$14:$N$14,0))</f>
        <v>0</v>
      </c>
      <c r="Z15" s="365">
        <f>INDEX($D$20:$N$20,MATCH($T15,$D$14:$N$14,0))</f>
        <v>0</v>
      </c>
      <c r="AA15" s="365">
        <f>SUM(X15:Z15)</f>
        <v>0</v>
      </c>
      <c r="AB15" s="365">
        <f>INDEX($D$23:$N$23,MATCH($T15,$D$14:$N$14,0))</f>
        <v>0</v>
      </c>
      <c r="AC15" s="365">
        <f t="shared" ref="AC15:AC25" si="0">INDEX($D$24:$N$24,MATCH($T15,$D$14:$N$14,0))</f>
        <v>0</v>
      </c>
      <c r="AD15" s="365">
        <f t="shared" ref="AD15:AD25" si="1">INDEX($D$25:$N$25,MATCH($T15,$D$14:$N$14,0))</f>
        <v>0</v>
      </c>
      <c r="AE15" s="366">
        <f>INDEX($D$26:$N$26,MATCH($T15,$D$14:$N$14,0))</f>
        <v>0</v>
      </c>
      <c r="AF15" s="367">
        <f>AE15-AD15</f>
        <v>0</v>
      </c>
      <c r="AG15" s="19"/>
    </row>
    <row r="16" spans="1:33" ht="21" customHeight="1" thickBot="1" x14ac:dyDescent="0.3">
      <c r="B16" s="537" t="s">
        <v>409</v>
      </c>
      <c r="C16" s="538"/>
      <c r="D16" s="389">
        <f>'B1'!C9</f>
        <v>0</v>
      </c>
      <c r="E16" s="390">
        <f>'B2'!C9</f>
        <v>0</v>
      </c>
      <c r="F16" s="390">
        <f>'B3'!C9</f>
        <v>0</v>
      </c>
      <c r="G16" s="390">
        <f>'B4'!C9</f>
        <v>0</v>
      </c>
      <c r="H16" s="390">
        <f>'B5'!C9</f>
        <v>0</v>
      </c>
      <c r="I16" s="390">
        <f>'B6'!C9</f>
        <v>0</v>
      </c>
      <c r="J16" s="390">
        <f>'B7'!C9</f>
        <v>0</v>
      </c>
      <c r="K16" s="390">
        <f>'B8'!C9</f>
        <v>0</v>
      </c>
      <c r="L16" s="390">
        <f>'B9'!C9</f>
        <v>0</v>
      </c>
      <c r="M16" s="391">
        <f>'B10'!C9</f>
        <v>0</v>
      </c>
      <c r="N16" s="392"/>
      <c r="S16" s="19"/>
      <c r="T16" s="363">
        <v>2</v>
      </c>
      <c r="U16" s="368">
        <f t="shared" ref="U16:U25" si="2">INDEX($D$16:$N$16,MATCH($T16,$D$14:$N$14,0))</f>
        <v>0</v>
      </c>
      <c r="V16" s="367">
        <f t="shared" ref="V16:V25" si="3">INDEX($D$15:$N$15,MATCH($T16,$D$14:$N$14,0))</f>
        <v>0</v>
      </c>
      <c r="W16" s="367">
        <f t="shared" ref="W16:W25" si="4">INDEX($D$17:$N$17,MATCH($T16,$D$14:$N$14,0))</f>
        <v>0</v>
      </c>
      <c r="X16" s="367">
        <f t="shared" ref="X16:X25" si="5">INDEX($D$18:$N$18,MATCH($T16,$D$14:$N$14,0))</f>
        <v>0</v>
      </c>
      <c r="Y16" s="367">
        <f t="shared" ref="Y16:Y25" si="6">INDEX($D$19:$N$19,MATCH($T16,$D$14:$N$14,0))</f>
        <v>0</v>
      </c>
      <c r="Z16" s="367">
        <f t="shared" ref="Z16:Z25" si="7">INDEX($D$20:$N$20,MATCH($T16,$D$14:$N$14,0))</f>
        <v>0</v>
      </c>
      <c r="AA16" s="367">
        <f t="shared" ref="AA16:AA25" si="8">SUM(X16:Z16)</f>
        <v>0</v>
      </c>
      <c r="AB16" s="367">
        <f t="shared" ref="AB16:AB25" si="9">INDEX($D$23:$N$23,MATCH($T16,$D$14:$N$14,0))</f>
        <v>0</v>
      </c>
      <c r="AC16" s="367">
        <f t="shared" si="0"/>
        <v>0</v>
      </c>
      <c r="AD16" s="367">
        <f t="shared" si="1"/>
        <v>0</v>
      </c>
      <c r="AE16" s="369">
        <f t="shared" ref="AE16:AE25" si="10">INDEX($D$26:$N$26,MATCH($T16,$D$14:$N$14,0))</f>
        <v>0</v>
      </c>
      <c r="AF16" s="367">
        <f t="shared" ref="AF16:AF25" si="11">AE16-AD16</f>
        <v>0</v>
      </c>
      <c r="AG16" s="19"/>
    </row>
    <row r="17" spans="2:32" ht="20.25" customHeight="1" thickBot="1" x14ac:dyDescent="0.3">
      <c r="B17" s="526" t="s">
        <v>9</v>
      </c>
      <c r="C17" s="527"/>
      <c r="D17" s="393">
        <f>'B1'!AF19</f>
        <v>0</v>
      </c>
      <c r="E17" s="394">
        <f>'B2'!AF19</f>
        <v>0</v>
      </c>
      <c r="F17" s="394">
        <f>'B3'!AF19</f>
        <v>0</v>
      </c>
      <c r="G17" s="394">
        <f>'B4'!AF19</f>
        <v>0</v>
      </c>
      <c r="H17" s="394">
        <f>'B5'!AF19</f>
        <v>0</v>
      </c>
      <c r="I17" s="394">
        <f>'B6'!AF19</f>
        <v>0</v>
      </c>
      <c r="J17" s="394">
        <f>'B7'!AF19</f>
        <v>0</v>
      </c>
      <c r="K17" s="394">
        <f>'B8'!AF19</f>
        <v>0</v>
      </c>
      <c r="L17" s="394">
        <f>'B9'!AF19</f>
        <v>0</v>
      </c>
      <c r="M17" s="395">
        <f>'B10'!AF19</f>
        <v>0</v>
      </c>
      <c r="N17" s="396">
        <f>SUM(D17:M17)</f>
        <v>0</v>
      </c>
      <c r="O17" s="3"/>
      <c r="T17" s="363">
        <v>3</v>
      </c>
      <c r="U17" s="368">
        <f t="shared" si="2"/>
        <v>0</v>
      </c>
      <c r="V17" s="367">
        <f t="shared" si="3"/>
        <v>0</v>
      </c>
      <c r="W17" s="367">
        <f t="shared" si="4"/>
        <v>0</v>
      </c>
      <c r="X17" s="367">
        <f t="shared" si="5"/>
        <v>0</v>
      </c>
      <c r="Y17" s="367">
        <f t="shared" si="6"/>
        <v>0</v>
      </c>
      <c r="Z17" s="367">
        <f t="shared" si="7"/>
        <v>0</v>
      </c>
      <c r="AA17" s="367">
        <f t="shared" si="8"/>
        <v>0</v>
      </c>
      <c r="AB17" s="367">
        <f t="shared" si="9"/>
        <v>0</v>
      </c>
      <c r="AC17" s="367">
        <f t="shared" si="0"/>
        <v>0</v>
      </c>
      <c r="AD17" s="367">
        <f t="shared" si="1"/>
        <v>0</v>
      </c>
      <c r="AE17" s="369">
        <f t="shared" si="10"/>
        <v>0</v>
      </c>
      <c r="AF17" s="367">
        <f t="shared" si="11"/>
        <v>0</v>
      </c>
    </row>
    <row r="18" spans="2:32" ht="20.25" customHeight="1" x14ac:dyDescent="0.3">
      <c r="B18" s="516" t="s">
        <v>219</v>
      </c>
      <c r="C18" s="517"/>
      <c r="D18" s="397">
        <f>'B1'!AF21</f>
        <v>0</v>
      </c>
      <c r="E18" s="398">
        <f>'B2'!AF21</f>
        <v>0</v>
      </c>
      <c r="F18" s="398">
        <f>'B3'!AF21</f>
        <v>0</v>
      </c>
      <c r="G18" s="398">
        <f>'B4'!AF21</f>
        <v>0</v>
      </c>
      <c r="H18" s="398">
        <f>'B5'!AF21</f>
        <v>0</v>
      </c>
      <c r="I18" s="398">
        <f>'B6'!AF21</f>
        <v>0</v>
      </c>
      <c r="J18" s="398">
        <f>'B7'!AF21</f>
        <v>0</v>
      </c>
      <c r="K18" s="398">
        <f>'B8'!AF21</f>
        <v>0</v>
      </c>
      <c r="L18" s="398">
        <f>'B9'!AF21</f>
        <v>0</v>
      </c>
      <c r="M18" s="399">
        <f>'B10'!AF21</f>
        <v>0</v>
      </c>
      <c r="N18" s="375">
        <f>SUM(D18:M18)</f>
        <v>0</v>
      </c>
      <c r="O18" s="3"/>
      <c r="T18" s="363">
        <v>4</v>
      </c>
      <c r="U18" s="368">
        <f t="shared" si="2"/>
        <v>0</v>
      </c>
      <c r="V18" s="367">
        <f t="shared" si="3"/>
        <v>0</v>
      </c>
      <c r="W18" s="367">
        <f t="shared" si="4"/>
        <v>0</v>
      </c>
      <c r="X18" s="367">
        <f t="shared" si="5"/>
        <v>0</v>
      </c>
      <c r="Y18" s="367">
        <f t="shared" si="6"/>
        <v>0</v>
      </c>
      <c r="Z18" s="367">
        <f t="shared" si="7"/>
        <v>0</v>
      </c>
      <c r="AA18" s="367">
        <f t="shared" si="8"/>
        <v>0</v>
      </c>
      <c r="AB18" s="367">
        <f t="shared" si="9"/>
        <v>0</v>
      </c>
      <c r="AC18" s="367">
        <f t="shared" si="0"/>
        <v>0</v>
      </c>
      <c r="AD18" s="367">
        <f t="shared" si="1"/>
        <v>0</v>
      </c>
      <c r="AE18" s="369">
        <f t="shared" si="10"/>
        <v>0</v>
      </c>
      <c r="AF18" s="367">
        <f t="shared" si="11"/>
        <v>0</v>
      </c>
    </row>
    <row r="19" spans="2:32" ht="20.25" customHeight="1" x14ac:dyDescent="0.25">
      <c r="B19" s="518" t="s">
        <v>203</v>
      </c>
      <c r="C19" s="519"/>
      <c r="D19" s="400">
        <f>'B1'!AF22</f>
        <v>0</v>
      </c>
      <c r="E19" s="401">
        <f>'B2'!AF22</f>
        <v>0</v>
      </c>
      <c r="F19" s="401">
        <f>'B3'!AF22</f>
        <v>0</v>
      </c>
      <c r="G19" s="401">
        <f>'B4'!AF22</f>
        <v>0</v>
      </c>
      <c r="H19" s="401">
        <f>'B5'!AF22</f>
        <v>0</v>
      </c>
      <c r="I19" s="401">
        <f>'B6'!AF22</f>
        <v>0</v>
      </c>
      <c r="J19" s="401">
        <f>'B7'!AF22</f>
        <v>0</v>
      </c>
      <c r="K19" s="401">
        <f>'B8'!AF22</f>
        <v>0</v>
      </c>
      <c r="L19" s="401">
        <f>'B9'!AF22</f>
        <v>0</v>
      </c>
      <c r="M19" s="402">
        <f>'B10'!AF22</f>
        <v>0</v>
      </c>
      <c r="N19" s="376">
        <f>SUM(D19:M19)</f>
        <v>0</v>
      </c>
      <c r="O19" s="3"/>
      <c r="T19" s="363">
        <v>5</v>
      </c>
      <c r="U19" s="368">
        <f t="shared" si="2"/>
        <v>0</v>
      </c>
      <c r="V19" s="367">
        <f t="shared" si="3"/>
        <v>0</v>
      </c>
      <c r="W19" s="367">
        <f t="shared" si="4"/>
        <v>0</v>
      </c>
      <c r="X19" s="367">
        <f t="shared" si="5"/>
        <v>0</v>
      </c>
      <c r="Y19" s="367">
        <f t="shared" si="6"/>
        <v>0</v>
      </c>
      <c r="Z19" s="367">
        <f t="shared" si="7"/>
        <v>0</v>
      </c>
      <c r="AA19" s="367">
        <f t="shared" si="8"/>
        <v>0</v>
      </c>
      <c r="AB19" s="367">
        <f t="shared" si="9"/>
        <v>0</v>
      </c>
      <c r="AC19" s="367">
        <f t="shared" si="0"/>
        <v>0</v>
      </c>
      <c r="AD19" s="367">
        <f t="shared" si="1"/>
        <v>0</v>
      </c>
      <c r="AE19" s="369">
        <f t="shared" si="10"/>
        <v>0</v>
      </c>
      <c r="AF19" s="367">
        <f t="shared" si="11"/>
        <v>0</v>
      </c>
    </row>
    <row r="20" spans="2:32" ht="20.25" customHeight="1" thickBot="1" x14ac:dyDescent="0.35">
      <c r="B20" s="520" t="s">
        <v>220</v>
      </c>
      <c r="C20" s="521"/>
      <c r="D20" s="403">
        <f>'B1'!AF23</f>
        <v>0</v>
      </c>
      <c r="E20" s="404">
        <f>'B2'!AF23</f>
        <v>0</v>
      </c>
      <c r="F20" s="404">
        <f>'B3'!AF23</f>
        <v>0</v>
      </c>
      <c r="G20" s="404">
        <f>'B4'!AF23</f>
        <v>0</v>
      </c>
      <c r="H20" s="404">
        <f>'B5'!AF23</f>
        <v>0</v>
      </c>
      <c r="I20" s="404">
        <f>'B6'!AF23</f>
        <v>0</v>
      </c>
      <c r="J20" s="404">
        <f>'B7'!AF23</f>
        <v>0</v>
      </c>
      <c r="K20" s="404">
        <f>'B8'!AF23</f>
        <v>0</v>
      </c>
      <c r="L20" s="404">
        <f>'B9'!AF23</f>
        <v>0</v>
      </c>
      <c r="M20" s="405">
        <f>'B10'!AF23</f>
        <v>0</v>
      </c>
      <c r="N20" s="377">
        <f>SUM(D20:M20)</f>
        <v>0</v>
      </c>
      <c r="T20" s="363">
        <v>6</v>
      </c>
      <c r="U20" s="368">
        <f t="shared" si="2"/>
        <v>0</v>
      </c>
      <c r="V20" s="367">
        <f t="shared" si="3"/>
        <v>0</v>
      </c>
      <c r="W20" s="367">
        <f t="shared" si="4"/>
        <v>0</v>
      </c>
      <c r="X20" s="367">
        <f t="shared" si="5"/>
        <v>0</v>
      </c>
      <c r="Y20" s="367">
        <f t="shared" si="6"/>
        <v>0</v>
      </c>
      <c r="Z20" s="367">
        <f t="shared" si="7"/>
        <v>0</v>
      </c>
      <c r="AA20" s="367">
        <f t="shared" si="8"/>
        <v>0</v>
      </c>
      <c r="AB20" s="367">
        <f t="shared" si="9"/>
        <v>0</v>
      </c>
      <c r="AC20" s="367">
        <f t="shared" si="0"/>
        <v>0</v>
      </c>
      <c r="AD20" s="367">
        <f t="shared" si="1"/>
        <v>0</v>
      </c>
      <c r="AE20" s="369">
        <f t="shared" si="10"/>
        <v>0</v>
      </c>
      <c r="AF20" s="367">
        <f t="shared" si="11"/>
        <v>0</v>
      </c>
    </row>
    <row r="21" spans="2:32" s="31" customFormat="1" ht="26.25" customHeight="1" thickBot="1" x14ac:dyDescent="0.4">
      <c r="B21" s="522" t="s">
        <v>406</v>
      </c>
      <c r="C21" s="523"/>
      <c r="D21" s="406">
        <f>SUM(D18:D20)</f>
        <v>0</v>
      </c>
      <c r="E21" s="407">
        <f t="shared" ref="E21:N21" si="12">SUM(E18:E20)</f>
        <v>0</v>
      </c>
      <c r="F21" s="407">
        <f t="shared" si="12"/>
        <v>0</v>
      </c>
      <c r="G21" s="407">
        <f t="shared" si="12"/>
        <v>0</v>
      </c>
      <c r="H21" s="407">
        <f t="shared" si="12"/>
        <v>0</v>
      </c>
      <c r="I21" s="407">
        <f t="shared" si="12"/>
        <v>0</v>
      </c>
      <c r="J21" s="407">
        <f t="shared" si="12"/>
        <v>0</v>
      </c>
      <c r="K21" s="407">
        <f t="shared" si="12"/>
        <v>0</v>
      </c>
      <c r="L21" s="407">
        <f t="shared" si="12"/>
        <v>0</v>
      </c>
      <c r="M21" s="408">
        <f t="shared" si="12"/>
        <v>0</v>
      </c>
      <c r="N21" s="409">
        <f t="shared" si="12"/>
        <v>0</v>
      </c>
      <c r="T21" s="363">
        <v>7</v>
      </c>
      <c r="U21" s="368">
        <f t="shared" si="2"/>
        <v>0</v>
      </c>
      <c r="V21" s="367">
        <f t="shared" si="3"/>
        <v>0</v>
      </c>
      <c r="W21" s="367">
        <f t="shared" si="4"/>
        <v>0</v>
      </c>
      <c r="X21" s="367">
        <f t="shared" si="5"/>
        <v>0</v>
      </c>
      <c r="Y21" s="367">
        <f t="shared" si="6"/>
        <v>0</v>
      </c>
      <c r="Z21" s="367">
        <f t="shared" si="7"/>
        <v>0</v>
      </c>
      <c r="AA21" s="367">
        <f t="shared" si="8"/>
        <v>0</v>
      </c>
      <c r="AB21" s="367">
        <f t="shared" si="9"/>
        <v>0</v>
      </c>
      <c r="AC21" s="367">
        <f t="shared" si="0"/>
        <v>0</v>
      </c>
      <c r="AD21" s="367">
        <f t="shared" si="1"/>
        <v>0</v>
      </c>
      <c r="AE21" s="369">
        <f t="shared" si="10"/>
        <v>0</v>
      </c>
      <c r="AF21" s="367">
        <f t="shared" si="11"/>
        <v>0</v>
      </c>
    </row>
    <row r="22" spans="2:32" ht="13" thickBot="1" x14ac:dyDescent="0.3">
      <c r="T22" s="363">
        <v>8</v>
      </c>
      <c r="U22" s="368">
        <f t="shared" si="2"/>
        <v>0</v>
      </c>
      <c r="V22" s="367">
        <f t="shared" si="3"/>
        <v>0</v>
      </c>
      <c r="W22" s="367">
        <f t="shared" si="4"/>
        <v>0</v>
      </c>
      <c r="X22" s="367">
        <f t="shared" si="5"/>
        <v>0</v>
      </c>
      <c r="Y22" s="367">
        <f t="shared" si="6"/>
        <v>0</v>
      </c>
      <c r="Z22" s="367">
        <f t="shared" si="7"/>
        <v>0</v>
      </c>
      <c r="AA22" s="367">
        <f t="shared" si="8"/>
        <v>0</v>
      </c>
      <c r="AB22" s="367">
        <f t="shared" si="9"/>
        <v>0</v>
      </c>
      <c r="AC22" s="367">
        <f t="shared" si="0"/>
        <v>0</v>
      </c>
      <c r="AD22" s="367">
        <f t="shared" si="1"/>
        <v>0</v>
      </c>
      <c r="AE22" s="369">
        <f t="shared" si="10"/>
        <v>0</v>
      </c>
      <c r="AF22" s="367">
        <f t="shared" si="11"/>
        <v>0</v>
      </c>
    </row>
    <row r="23" spans="2:32" ht="14" x14ac:dyDescent="0.3">
      <c r="B23" s="516" t="s">
        <v>272</v>
      </c>
      <c r="C23" s="517"/>
      <c r="D23" s="287">
        <f>IF((D$17&gt;0),D18/D$17*1000,0)</f>
        <v>0</v>
      </c>
      <c r="E23" s="291">
        <f t="shared" ref="E23:M23" si="13">IF((E$17&gt;0),E18/E$17*1000,0)</f>
        <v>0</v>
      </c>
      <c r="F23" s="291">
        <f t="shared" si="13"/>
        <v>0</v>
      </c>
      <c r="G23" s="291">
        <f t="shared" si="13"/>
        <v>0</v>
      </c>
      <c r="H23" s="291">
        <f t="shared" si="13"/>
        <v>0</v>
      </c>
      <c r="I23" s="291">
        <f t="shared" si="13"/>
        <v>0</v>
      </c>
      <c r="J23" s="291">
        <f t="shared" si="13"/>
        <v>0</v>
      </c>
      <c r="K23" s="291">
        <f t="shared" si="13"/>
        <v>0</v>
      </c>
      <c r="L23" s="291">
        <f t="shared" si="13"/>
        <v>0</v>
      </c>
      <c r="M23" s="292">
        <f t="shared" si="13"/>
        <v>0</v>
      </c>
      <c r="N23" s="375">
        <f>IF(N$17&gt;0,SUM(N18)/N$17*1000,0)</f>
        <v>0</v>
      </c>
      <c r="T23" s="363">
        <v>9</v>
      </c>
      <c r="U23" s="368">
        <f t="shared" si="2"/>
        <v>0</v>
      </c>
      <c r="V23" s="367">
        <f t="shared" si="3"/>
        <v>0</v>
      </c>
      <c r="W23" s="367">
        <f t="shared" si="4"/>
        <v>0</v>
      </c>
      <c r="X23" s="367">
        <f t="shared" si="5"/>
        <v>0</v>
      </c>
      <c r="Y23" s="367">
        <f t="shared" si="6"/>
        <v>0</v>
      </c>
      <c r="Z23" s="367">
        <f t="shared" si="7"/>
        <v>0</v>
      </c>
      <c r="AA23" s="367">
        <f t="shared" si="8"/>
        <v>0</v>
      </c>
      <c r="AB23" s="367">
        <f t="shared" si="9"/>
        <v>0</v>
      </c>
      <c r="AC23" s="367">
        <f t="shared" si="0"/>
        <v>0</v>
      </c>
      <c r="AD23" s="367">
        <f t="shared" si="1"/>
        <v>0</v>
      </c>
      <c r="AE23" s="369">
        <f t="shared" si="10"/>
        <v>0</v>
      </c>
      <c r="AF23" s="367">
        <f t="shared" si="11"/>
        <v>0</v>
      </c>
    </row>
    <row r="24" spans="2:32" ht="14.5" thickBot="1" x14ac:dyDescent="0.35">
      <c r="B24" s="518" t="s">
        <v>273</v>
      </c>
      <c r="C24" s="519"/>
      <c r="D24" s="288">
        <f t="shared" ref="D24:M25" si="14">IF((D$17&gt;0),D19/D$17*1000,0)</f>
        <v>0</v>
      </c>
      <c r="E24" s="293">
        <f t="shared" si="14"/>
        <v>0</v>
      </c>
      <c r="F24" s="293">
        <f t="shared" si="14"/>
        <v>0</v>
      </c>
      <c r="G24" s="293">
        <f t="shared" si="14"/>
        <v>0</v>
      </c>
      <c r="H24" s="293">
        <f t="shared" si="14"/>
        <v>0</v>
      </c>
      <c r="I24" s="293">
        <f t="shared" si="14"/>
        <v>0</v>
      </c>
      <c r="J24" s="293">
        <f t="shared" si="14"/>
        <v>0</v>
      </c>
      <c r="K24" s="293">
        <f t="shared" si="14"/>
        <v>0</v>
      </c>
      <c r="L24" s="293">
        <f t="shared" si="14"/>
        <v>0</v>
      </c>
      <c r="M24" s="294">
        <f t="shared" si="14"/>
        <v>0</v>
      </c>
      <c r="N24" s="376">
        <f t="shared" ref="N24:N25" si="15">IF(N$17&gt;0,SUM(N19)/N$17*1000,0)</f>
        <v>0</v>
      </c>
      <c r="T24" s="363">
        <v>10</v>
      </c>
      <c r="U24" s="370">
        <f t="shared" si="2"/>
        <v>0</v>
      </c>
      <c r="V24" s="371">
        <f t="shared" si="3"/>
        <v>0</v>
      </c>
      <c r="W24" s="371">
        <f t="shared" si="4"/>
        <v>0</v>
      </c>
      <c r="X24" s="371">
        <f t="shared" si="5"/>
        <v>0</v>
      </c>
      <c r="Y24" s="371">
        <f t="shared" si="6"/>
        <v>0</v>
      </c>
      <c r="Z24" s="371">
        <f t="shared" si="7"/>
        <v>0</v>
      </c>
      <c r="AA24" s="371">
        <f t="shared" si="8"/>
        <v>0</v>
      </c>
      <c r="AB24" s="371">
        <f t="shared" si="9"/>
        <v>0</v>
      </c>
      <c r="AC24" s="371">
        <f t="shared" si="0"/>
        <v>0</v>
      </c>
      <c r="AD24" s="371">
        <f t="shared" si="1"/>
        <v>0</v>
      </c>
      <c r="AE24" s="372">
        <f t="shared" si="10"/>
        <v>0</v>
      </c>
      <c r="AF24" s="367">
        <f t="shared" si="11"/>
        <v>0</v>
      </c>
    </row>
    <row r="25" spans="2:32" ht="14.5" thickBot="1" x14ac:dyDescent="0.35">
      <c r="B25" s="520" t="s">
        <v>274</v>
      </c>
      <c r="C25" s="521"/>
      <c r="D25" s="403">
        <f t="shared" si="14"/>
        <v>0</v>
      </c>
      <c r="E25" s="404">
        <f t="shared" si="14"/>
        <v>0</v>
      </c>
      <c r="F25" s="404">
        <f t="shared" si="14"/>
        <v>0</v>
      </c>
      <c r="G25" s="404">
        <f t="shared" si="14"/>
        <v>0</v>
      </c>
      <c r="H25" s="404">
        <f t="shared" si="14"/>
        <v>0</v>
      </c>
      <c r="I25" s="404">
        <f t="shared" si="14"/>
        <v>0</v>
      </c>
      <c r="J25" s="404">
        <f t="shared" si="14"/>
        <v>0</v>
      </c>
      <c r="K25" s="404">
        <f t="shared" si="14"/>
        <v>0</v>
      </c>
      <c r="L25" s="404">
        <f t="shared" si="14"/>
        <v>0</v>
      </c>
      <c r="M25" s="405">
        <f t="shared" si="14"/>
        <v>0</v>
      </c>
      <c r="N25" s="377">
        <f t="shared" si="15"/>
        <v>0</v>
      </c>
      <c r="T25" s="373" t="str">
        <f>N14</f>
        <v>TOTAL über alle Betriebe</v>
      </c>
      <c r="U25" s="374">
        <f t="shared" si="2"/>
        <v>0</v>
      </c>
      <c r="V25" s="374">
        <f t="shared" si="3"/>
        <v>0</v>
      </c>
      <c r="W25" s="374">
        <f t="shared" si="4"/>
        <v>0</v>
      </c>
      <c r="X25" s="374">
        <f t="shared" si="5"/>
        <v>0</v>
      </c>
      <c r="Y25" s="374">
        <f t="shared" si="6"/>
        <v>0</v>
      </c>
      <c r="Z25" s="374">
        <f t="shared" si="7"/>
        <v>0</v>
      </c>
      <c r="AA25" s="374">
        <f t="shared" si="8"/>
        <v>0</v>
      </c>
      <c r="AB25" s="374">
        <f t="shared" si="9"/>
        <v>0</v>
      </c>
      <c r="AC25" s="374">
        <f t="shared" si="0"/>
        <v>0</v>
      </c>
      <c r="AD25" s="374">
        <f t="shared" si="1"/>
        <v>0</v>
      </c>
      <c r="AE25" s="374">
        <f t="shared" si="10"/>
        <v>0</v>
      </c>
      <c r="AF25" s="374">
        <f t="shared" si="11"/>
        <v>0</v>
      </c>
    </row>
    <row r="26" spans="2:32" s="289" customFormat="1" ht="19.25" customHeight="1" thickBot="1" x14ac:dyDescent="0.3">
      <c r="B26" s="522" t="s">
        <v>407</v>
      </c>
      <c r="C26" s="523"/>
      <c r="D26" s="290">
        <f>SUM(D23:D25)</f>
        <v>0</v>
      </c>
      <c r="E26" s="410">
        <f t="shared" ref="E26:M26" si="16">SUM(E23:E25)</f>
        <v>0</v>
      </c>
      <c r="F26" s="410">
        <f t="shared" si="16"/>
        <v>0</v>
      </c>
      <c r="G26" s="410">
        <f t="shared" si="16"/>
        <v>0</v>
      </c>
      <c r="H26" s="410">
        <f t="shared" si="16"/>
        <v>0</v>
      </c>
      <c r="I26" s="410">
        <f t="shared" si="16"/>
        <v>0</v>
      </c>
      <c r="J26" s="410">
        <f t="shared" si="16"/>
        <v>0</v>
      </c>
      <c r="K26" s="410">
        <f t="shared" si="16"/>
        <v>0</v>
      </c>
      <c r="L26" s="410">
        <f t="shared" si="16"/>
        <v>0</v>
      </c>
      <c r="M26" s="411">
        <f t="shared" si="16"/>
        <v>0</v>
      </c>
      <c r="N26" s="378">
        <f>N21</f>
        <v>0</v>
      </c>
    </row>
    <row r="29" spans="2:32" ht="13" x14ac:dyDescent="0.3">
      <c r="B29" s="28"/>
    </row>
    <row r="30" spans="2:32" x14ac:dyDescent="0.25">
      <c r="B30" s="5"/>
    </row>
    <row r="32" spans="2:32" x14ac:dyDescent="0.25">
      <c r="B32" s="2"/>
      <c r="C32" s="2"/>
      <c r="D32" s="2"/>
      <c r="E32" s="2"/>
      <c r="F32" s="2"/>
      <c r="G32" s="2"/>
      <c r="H32" s="2"/>
    </row>
    <row r="33" spans="2:14" x14ac:dyDescent="0.25">
      <c r="B33" s="2"/>
      <c r="C33" s="2"/>
      <c r="D33" s="2"/>
      <c r="E33" s="2"/>
      <c r="F33" s="2"/>
      <c r="G33" s="2"/>
      <c r="H33" s="2"/>
    </row>
    <row r="34" spans="2:14" x14ac:dyDescent="0.25">
      <c r="N34" s="178"/>
    </row>
    <row r="35" spans="2:14" ht="13" x14ac:dyDescent="0.25">
      <c r="D35" s="29"/>
      <c r="E35" s="29"/>
      <c r="F35" s="29"/>
      <c r="G35" s="29"/>
      <c r="H35" s="29"/>
      <c r="I35" s="29"/>
      <c r="J35" s="29"/>
      <c r="K35" s="29"/>
      <c r="L35" s="29"/>
      <c r="M35" s="29"/>
      <c r="N35" s="177"/>
    </row>
    <row r="36" spans="2:14" ht="13" x14ac:dyDescent="0.25">
      <c r="B36" s="20"/>
      <c r="C36" s="20"/>
    </row>
    <row r="37" spans="2:14" ht="13" x14ac:dyDescent="0.25">
      <c r="B37" s="2"/>
      <c r="C37" s="20"/>
      <c r="D37" s="177"/>
      <c r="E37" s="177"/>
      <c r="F37" s="177"/>
      <c r="G37" s="177"/>
      <c r="H37" s="177"/>
      <c r="I37" s="177"/>
      <c r="J37" s="177"/>
      <c r="K37" s="177"/>
      <c r="L37" s="177"/>
      <c r="M37" s="177"/>
    </row>
    <row r="38" spans="2:14" ht="13" x14ac:dyDescent="0.25">
      <c r="B38" s="19"/>
      <c r="C38" s="20"/>
      <c r="D38" s="177"/>
      <c r="E38" s="177"/>
      <c r="F38" s="177"/>
      <c r="G38" s="177"/>
      <c r="H38" s="177"/>
      <c r="I38" s="177"/>
      <c r="J38" s="177"/>
      <c r="K38" s="177"/>
      <c r="L38" s="177"/>
      <c r="M38" s="177"/>
      <c r="N38" s="3"/>
    </row>
    <row r="39" spans="2:14" ht="15.5" x14ac:dyDescent="0.3">
      <c r="B39" s="20"/>
      <c r="C39" s="32"/>
      <c r="D39" s="30"/>
      <c r="E39" s="30"/>
      <c r="F39" s="30"/>
      <c r="G39" s="30"/>
      <c r="H39" s="30"/>
      <c r="I39" s="30"/>
      <c r="J39" s="30"/>
      <c r="K39" s="30"/>
      <c r="L39" s="30"/>
      <c r="M39" s="30"/>
      <c r="N39" s="30"/>
    </row>
    <row r="40" spans="2:14" ht="13" x14ac:dyDescent="0.3">
      <c r="B40" s="20"/>
      <c r="D40" s="3"/>
      <c r="E40" s="3"/>
      <c r="F40" s="3"/>
      <c r="G40" s="3"/>
      <c r="H40" s="3"/>
      <c r="I40" s="3"/>
      <c r="J40" s="3"/>
      <c r="K40" s="3"/>
      <c r="L40" s="3"/>
      <c r="M40" s="3"/>
      <c r="N40" s="30"/>
    </row>
    <row r="41" spans="2:14" ht="15.5" x14ac:dyDescent="0.35">
      <c r="B41" s="32"/>
      <c r="D41" s="31"/>
      <c r="E41" s="31"/>
      <c r="F41" s="31"/>
      <c r="G41" s="31"/>
      <c r="H41" s="31"/>
      <c r="I41" s="31"/>
      <c r="J41" s="31"/>
      <c r="K41" s="31"/>
      <c r="L41" s="31"/>
      <c r="M41" s="31"/>
      <c r="N41" s="31"/>
    </row>
  </sheetData>
  <sheetProtection selectLockedCells="1"/>
  <mergeCells count="28">
    <mergeCell ref="AE6:AE14"/>
    <mergeCell ref="AF6:AF14"/>
    <mergeCell ref="Z6:Z14"/>
    <mergeCell ref="AA6:AA14"/>
    <mergeCell ref="AB6:AB14"/>
    <mergeCell ref="AC6:AC14"/>
    <mergeCell ref="AD6:AD14"/>
    <mergeCell ref="U6:U14"/>
    <mergeCell ref="V6:V14"/>
    <mergeCell ref="W6:W14"/>
    <mergeCell ref="X6:X14"/>
    <mergeCell ref="Y6:Y14"/>
    <mergeCell ref="B20:C20"/>
    <mergeCell ref="B19:C19"/>
    <mergeCell ref="B18:C18"/>
    <mergeCell ref="D13:N13"/>
    <mergeCell ref="B16:C16"/>
    <mergeCell ref="D10:N10"/>
    <mergeCell ref="B15:C15"/>
    <mergeCell ref="B17:C17"/>
    <mergeCell ref="C2:G2"/>
    <mergeCell ref="B4:D5"/>
    <mergeCell ref="B8:F8"/>
    <mergeCell ref="B23:C23"/>
    <mergeCell ref="B24:C24"/>
    <mergeCell ref="B25:C25"/>
    <mergeCell ref="B26:C26"/>
    <mergeCell ref="B21:C21"/>
  </mergeCells>
  <dataValidations xWindow="450" yWindow="397" count="3">
    <dataValidation allowBlank="1" showInputMessage="1" showErrorMessage="1" prompt="Sofern relevant: Bitte geben Sie hier die Anzahl HMZ ein, welche Sie aus Ihrem Nebenangebot errechnet haben (vgl. Blatt &quot;Umrechnung NMZ&quot;). " sqref="D38:M38" xr:uid="{B4E3531A-1757-4B48-B77C-123586A8582A}"/>
    <dataValidation allowBlank="1" showInputMessage="1" showErrorMessage="1" prompt="Bitte geben Sie hier die Anzahl verkaufter Hauptmahlzeiten (HMZ) ein. _x000a__x000a_Nebenmahlzeit (NMZ) NICHT als Hauptmahlzeiten einzutragen." sqref="D37:M37" xr:uid="{B9E8CE8A-AC7A-427B-AF92-BA12CF85BBFD}"/>
    <dataValidation allowBlank="1" showInputMessage="1" showErrorMessage="1" prompt="Bitte geben Sie eine Telefonnummer für Rückfragen an. Alternativ können Sie auch eine Mailadresse angeben, falls die verantwortliche Person so besser erreichbar ist." sqref="C12" xr:uid="{3BAB48F9-FAC9-40D8-8968-8223B5DCA2C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450" yWindow="397" count="1">
        <x14:dataValidation type="list" allowBlank="1" showInputMessage="1" showErrorMessage="1" prompt="Bitte wählen Sie eine Betriebsgruppe" xr:uid="{6F21A7E3-A0C1-4397-A122-72D8E6E48920}">
          <x14:formula1>
            <xm:f>'Zusätzliche Information'!$B$8:$B$12</xm:f>
          </x14:formula1>
          <xm:sqref>C9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8BBE9-142A-4D62-962D-0AA022E7C2CE}">
  <sheetPr>
    <pageSetUpPr autoPageBreaks="0"/>
  </sheetPr>
  <dimension ref="A1:BU68"/>
  <sheetViews>
    <sheetView showGridLines="0" zoomScale="40" zoomScaleNormal="40" workbookViewId="0">
      <selection sqref="A1:XFD1048576"/>
    </sheetView>
  </sheetViews>
  <sheetFormatPr baseColWidth="10" defaultColWidth="11.453125" defaultRowHeight="14" outlineLevelCol="1" x14ac:dyDescent="0.3"/>
  <cols>
    <col min="1" max="1" width="3.54296875" style="9" customWidth="1"/>
    <col min="2" max="2" width="33.54296875" style="9" customWidth="1"/>
    <col min="3" max="3" width="36.453125" style="9" customWidth="1"/>
    <col min="4" max="4" width="38.36328125" style="9" customWidth="1"/>
    <col min="5" max="5" width="33" style="9" hidden="1" customWidth="1" outlineLevel="1"/>
    <col min="6" max="7" width="30.6328125" style="9" hidden="1" customWidth="1" outlineLevel="1"/>
    <col min="8" max="8" width="43" style="9" hidden="1" customWidth="1" outlineLevel="1"/>
    <col min="9" max="9" width="2.54296875" style="9" customWidth="1" collapsed="1"/>
    <col min="10" max="10" width="33" style="9" customWidth="1" outlineLevel="1"/>
    <col min="11" max="12" width="30.6328125" style="9" customWidth="1" outlineLevel="1"/>
    <col min="13" max="13" width="43" style="9" customWidth="1" outlineLevel="1"/>
    <col min="14" max="14" width="3.453125" style="9" customWidth="1"/>
    <col min="15" max="15" width="33" style="9" customWidth="1" outlineLevel="1"/>
    <col min="16" max="17" width="30.6328125" style="9" customWidth="1" outlineLevel="1"/>
    <col min="18" max="18" width="43" style="9" customWidth="1" outlineLevel="1"/>
    <col min="19" max="19" width="2.1796875" style="9" customWidth="1"/>
    <col min="20" max="20" width="33" style="9" customWidth="1" outlineLevel="1"/>
    <col min="21" max="22" width="30.6328125" style="9" customWidth="1" outlineLevel="1"/>
    <col min="23" max="23" width="43" style="9" customWidth="1" outlineLevel="1"/>
    <col min="24" max="24" width="11.453125" style="9"/>
    <col min="25" max="25" width="33" style="9" hidden="1" customWidth="1" outlineLevel="1"/>
    <col min="26" max="27" width="30.6328125" style="9" hidden="1" customWidth="1" outlineLevel="1"/>
    <col min="28" max="28" width="43" style="9" hidden="1" customWidth="1" outlineLevel="1"/>
    <col min="29" max="29" width="11.453125" style="9" collapsed="1"/>
    <col min="30" max="30" width="33" style="9" hidden="1" customWidth="1" outlineLevel="1"/>
    <col min="31" max="32" width="30.6328125" style="9" hidden="1" customWidth="1" outlineLevel="1"/>
    <col min="33" max="33" width="43" style="9" hidden="1" customWidth="1" outlineLevel="1"/>
    <col min="34" max="34" width="11.453125" style="9" collapsed="1"/>
    <col min="35" max="35" width="33" style="9" hidden="1" customWidth="1" outlineLevel="1"/>
    <col min="36" max="37" width="30.6328125" style="9" hidden="1" customWidth="1" outlineLevel="1"/>
    <col min="38" max="38" width="43" style="9" hidden="1" customWidth="1" outlineLevel="1"/>
    <col min="39" max="39" width="11.453125" style="9" collapsed="1"/>
    <col min="40" max="40" width="33" style="9" hidden="1" customWidth="1" outlineLevel="1"/>
    <col min="41" max="42" width="30.6328125" style="9" hidden="1" customWidth="1" outlineLevel="1"/>
    <col min="43" max="43" width="43" style="9" hidden="1" customWidth="1" outlineLevel="1"/>
    <col min="44" max="44" width="11.453125" style="9" collapsed="1"/>
    <col min="45" max="45" width="33" style="9" hidden="1" customWidth="1" outlineLevel="1"/>
    <col min="46" max="47" width="30.6328125" style="9" hidden="1" customWidth="1" outlineLevel="1"/>
    <col min="48" max="48" width="43" style="9" hidden="1" customWidth="1" outlineLevel="1"/>
    <col min="49" max="49" width="11.453125" style="9" collapsed="1"/>
    <col min="50" max="50" width="11.453125" style="9"/>
    <col min="51" max="68" width="7.08984375" style="353" hidden="1" customWidth="1" outlineLevel="1"/>
    <col min="69" max="72" width="11.453125" style="9" hidden="1" customWidth="1" outlineLevel="1"/>
    <col min="73" max="73" width="11.453125" style="9" collapsed="1"/>
    <col min="74" max="16384" width="11.453125" style="9"/>
  </cols>
  <sheetData>
    <row r="1" spans="2:72" ht="6.65" customHeight="1" x14ac:dyDescent="0.3"/>
    <row r="2" spans="2:72" ht="6.65" customHeight="1" thickBot="1" x14ac:dyDescent="0.35">
      <c r="AY2" s="354" t="s">
        <v>365</v>
      </c>
      <c r="AZ2" s="354"/>
      <c r="BA2" s="354"/>
      <c r="BB2" s="354"/>
      <c r="BC2" s="354"/>
      <c r="BD2" s="354"/>
      <c r="BE2" s="354"/>
      <c r="BF2" s="354"/>
      <c r="BG2" s="354"/>
      <c r="BH2" s="354"/>
      <c r="BI2" s="354"/>
      <c r="BJ2" s="354"/>
      <c r="BK2" s="354"/>
      <c r="BL2" s="354"/>
      <c r="BM2" s="354"/>
      <c r="BN2" s="354"/>
      <c r="BO2" s="354"/>
      <c r="BP2" s="354"/>
    </row>
    <row r="3" spans="2:72" ht="24.75" customHeight="1" x14ac:dyDescent="0.3">
      <c r="B3" s="229" t="s">
        <v>214</v>
      </c>
      <c r="C3" s="226"/>
      <c r="AY3" s="354"/>
      <c r="AZ3" s="354"/>
      <c r="BA3" s="354"/>
      <c r="BB3" s="354"/>
      <c r="BC3" s="354"/>
      <c r="BD3" s="354"/>
      <c r="BE3" s="354"/>
      <c r="BF3" s="354"/>
      <c r="BG3" s="354"/>
      <c r="BH3" s="354"/>
      <c r="BI3" s="354"/>
      <c r="BJ3" s="354"/>
      <c r="BK3" s="354"/>
      <c r="BL3" s="354"/>
      <c r="BM3" s="354"/>
      <c r="BN3" s="354"/>
      <c r="BO3" s="354"/>
      <c r="BP3" s="354"/>
    </row>
    <row r="4" spans="2:72" ht="24.75" customHeight="1" thickBot="1" x14ac:dyDescent="0.4">
      <c r="B4" s="227" t="s">
        <v>187</v>
      </c>
      <c r="C4" s="228"/>
      <c r="AY4" s="354"/>
      <c r="AZ4" s="354"/>
      <c r="BA4" s="354"/>
      <c r="BB4" s="354"/>
      <c r="BC4" s="354"/>
      <c r="BD4" s="354"/>
      <c r="BE4" s="354"/>
      <c r="BF4" s="354"/>
      <c r="BG4" s="354"/>
      <c r="BH4" s="354"/>
      <c r="BI4" s="354"/>
      <c r="BJ4" s="354"/>
      <c r="BK4" s="354"/>
      <c r="BL4" s="354"/>
      <c r="BM4" s="354"/>
      <c r="BN4" s="354"/>
      <c r="BO4" s="354"/>
      <c r="BP4" s="354"/>
    </row>
    <row r="5" spans="2:72" ht="14.5" thickBot="1" x14ac:dyDescent="0.35">
      <c r="AY5" s="354"/>
      <c r="AZ5" s="354"/>
      <c r="BA5" s="354"/>
      <c r="BB5" s="354"/>
      <c r="BC5" s="354"/>
      <c r="BD5" s="354"/>
      <c r="BE5" s="354"/>
      <c r="BF5" s="354"/>
      <c r="BG5" s="354"/>
      <c r="BH5" s="354"/>
      <c r="BI5" s="354"/>
      <c r="BJ5" s="354"/>
      <c r="BK5" s="354"/>
      <c r="BL5" s="354"/>
      <c r="BM5" s="354"/>
      <c r="BN5" s="354"/>
      <c r="BO5" s="354"/>
      <c r="BP5" s="354"/>
    </row>
    <row r="6" spans="2:72" ht="24" customHeight="1" thickBot="1" x14ac:dyDescent="0.5">
      <c r="B6" s="307" t="s">
        <v>24</v>
      </c>
      <c r="C6" s="306"/>
      <c r="D6" s="306"/>
      <c r="E6" s="308">
        <v>2022</v>
      </c>
      <c r="F6" s="308"/>
      <c r="G6" s="308"/>
      <c r="H6" s="309"/>
      <c r="I6" s="310"/>
      <c r="J6" s="308">
        <v>2023</v>
      </c>
      <c r="K6" s="308"/>
      <c r="L6" s="308"/>
      <c r="M6" s="309"/>
      <c r="O6" s="308">
        <v>2024</v>
      </c>
      <c r="P6" s="308"/>
      <c r="Q6" s="308"/>
      <c r="R6" s="309"/>
      <c r="T6" s="308">
        <v>2025</v>
      </c>
      <c r="U6" s="308"/>
      <c r="V6" s="308"/>
      <c r="W6" s="309"/>
      <c r="Y6" s="308">
        <v>2026</v>
      </c>
      <c r="Z6" s="308"/>
      <c r="AA6" s="308"/>
      <c r="AB6" s="309"/>
      <c r="AD6" s="308">
        <v>2027</v>
      </c>
      <c r="AE6" s="308"/>
      <c r="AF6" s="308"/>
      <c r="AG6" s="309"/>
      <c r="AI6" s="308">
        <v>2028</v>
      </c>
      <c r="AJ6" s="308"/>
      <c r="AK6" s="308"/>
      <c r="AL6" s="309"/>
      <c r="AN6" s="308">
        <v>2029</v>
      </c>
      <c r="AO6" s="308"/>
      <c r="AP6" s="308"/>
      <c r="AQ6" s="309"/>
      <c r="AS6" s="308">
        <v>2030</v>
      </c>
      <c r="AT6" s="308"/>
      <c r="AU6" s="308"/>
      <c r="AV6" s="309"/>
      <c r="AY6" s="354">
        <v>2022</v>
      </c>
      <c r="AZ6" s="354">
        <v>2022</v>
      </c>
      <c r="BA6" s="354">
        <v>2023</v>
      </c>
      <c r="BB6" s="354">
        <v>2023</v>
      </c>
      <c r="BC6" s="354">
        <v>2024</v>
      </c>
      <c r="BD6" s="354">
        <v>2024</v>
      </c>
      <c r="BE6" s="354">
        <v>2025</v>
      </c>
      <c r="BF6" s="354">
        <v>2025</v>
      </c>
      <c r="BG6" s="354">
        <v>2026</v>
      </c>
      <c r="BH6" s="354">
        <v>2026</v>
      </c>
      <c r="BI6" s="354">
        <v>2027</v>
      </c>
      <c r="BJ6" s="354">
        <v>2027</v>
      </c>
      <c r="BK6" s="354">
        <v>2028</v>
      </c>
      <c r="BL6" s="354">
        <v>2028</v>
      </c>
      <c r="BM6" s="354">
        <v>2029</v>
      </c>
      <c r="BN6" s="354">
        <v>2029</v>
      </c>
      <c r="BO6" s="354">
        <v>2030</v>
      </c>
      <c r="BP6" s="354">
        <v>2030</v>
      </c>
    </row>
    <row r="7" spans="2:72" ht="35.4" customHeight="1" thickBot="1" x14ac:dyDescent="0.35">
      <c r="B7" s="23"/>
      <c r="C7" s="24"/>
      <c r="D7" s="24"/>
      <c r="E7" s="466" t="s">
        <v>48</v>
      </c>
      <c r="F7" s="573" t="s">
        <v>76</v>
      </c>
      <c r="G7" s="574"/>
      <c r="H7" s="574"/>
      <c r="I7" s="60"/>
      <c r="J7" s="351" t="s">
        <v>48</v>
      </c>
      <c r="K7" s="573" t="s">
        <v>76</v>
      </c>
      <c r="L7" s="574"/>
      <c r="M7" s="575"/>
      <c r="O7" s="351" t="s">
        <v>48</v>
      </c>
      <c r="P7" s="573" t="s">
        <v>334</v>
      </c>
      <c r="Q7" s="574"/>
      <c r="R7" s="575"/>
      <c r="T7" s="351" t="s">
        <v>48</v>
      </c>
      <c r="U7" s="573" t="s">
        <v>334</v>
      </c>
      <c r="V7" s="574"/>
      <c r="W7" s="575"/>
      <c r="Y7" s="351" t="s">
        <v>48</v>
      </c>
      <c r="Z7" s="573" t="s">
        <v>334</v>
      </c>
      <c r="AA7" s="574"/>
      <c r="AB7" s="575"/>
      <c r="AD7" s="351" t="s">
        <v>48</v>
      </c>
      <c r="AE7" s="573" t="s">
        <v>334</v>
      </c>
      <c r="AF7" s="574"/>
      <c r="AG7" s="575"/>
      <c r="AI7" s="351" t="s">
        <v>48</v>
      </c>
      <c r="AJ7" s="573" t="s">
        <v>334</v>
      </c>
      <c r="AK7" s="574"/>
      <c r="AL7" s="575"/>
      <c r="AN7" s="351" t="s">
        <v>48</v>
      </c>
      <c r="AO7" s="573" t="s">
        <v>334</v>
      </c>
      <c r="AP7" s="574"/>
      <c r="AQ7" s="575"/>
      <c r="AS7" s="351" t="s">
        <v>48</v>
      </c>
      <c r="AT7" s="573" t="s">
        <v>334</v>
      </c>
      <c r="AU7" s="574"/>
      <c r="AV7" s="575"/>
      <c r="AY7" s="354"/>
      <c r="AZ7" s="354"/>
      <c r="BA7" s="354"/>
      <c r="BB7" s="354"/>
      <c r="BC7" s="354"/>
      <c r="BD7" s="354"/>
      <c r="BE7" s="354"/>
      <c r="BF7" s="354"/>
      <c r="BG7" s="354"/>
      <c r="BH7" s="354"/>
      <c r="BI7" s="354"/>
      <c r="BJ7" s="354"/>
      <c r="BK7" s="354"/>
      <c r="BL7" s="354"/>
      <c r="BM7" s="354"/>
      <c r="BN7" s="354"/>
      <c r="BO7" s="354"/>
      <c r="BP7" s="354"/>
      <c r="BR7" s="563" t="s">
        <v>366</v>
      </c>
      <c r="BS7" s="563"/>
      <c r="BT7" s="563"/>
    </row>
    <row r="8" spans="2:72" ht="160.5" customHeight="1" thickBot="1" x14ac:dyDescent="0.3">
      <c r="B8" s="564" t="s">
        <v>26</v>
      </c>
      <c r="C8" s="565"/>
      <c r="D8" s="565"/>
      <c r="E8" s="467" t="s">
        <v>75</v>
      </c>
      <c r="F8" s="63" t="s">
        <v>240</v>
      </c>
      <c r="G8" s="64" t="s">
        <v>235</v>
      </c>
      <c r="H8" s="65" t="s">
        <v>234</v>
      </c>
      <c r="I8" s="61"/>
      <c r="J8" s="62" t="s">
        <v>75</v>
      </c>
      <c r="K8" s="63" t="s">
        <v>240</v>
      </c>
      <c r="L8" s="64" t="s">
        <v>235</v>
      </c>
      <c r="M8" s="65" t="s">
        <v>234</v>
      </c>
      <c r="O8" s="62" t="s">
        <v>335</v>
      </c>
      <c r="P8" s="63" t="s">
        <v>336</v>
      </c>
      <c r="Q8" s="64" t="s">
        <v>337</v>
      </c>
      <c r="R8" s="65" t="s">
        <v>338</v>
      </c>
      <c r="T8" s="62" t="s">
        <v>335</v>
      </c>
      <c r="U8" s="63" t="s">
        <v>336</v>
      </c>
      <c r="V8" s="64" t="s">
        <v>337</v>
      </c>
      <c r="W8" s="65" t="s">
        <v>338</v>
      </c>
      <c r="Y8" s="62" t="s">
        <v>335</v>
      </c>
      <c r="Z8" s="63" t="s">
        <v>336</v>
      </c>
      <c r="AA8" s="64" t="s">
        <v>337</v>
      </c>
      <c r="AB8" s="65" t="s">
        <v>338</v>
      </c>
      <c r="AD8" s="62" t="s">
        <v>335</v>
      </c>
      <c r="AE8" s="63" t="s">
        <v>336</v>
      </c>
      <c r="AF8" s="64" t="s">
        <v>337</v>
      </c>
      <c r="AG8" s="65" t="s">
        <v>338</v>
      </c>
      <c r="AI8" s="62" t="s">
        <v>335</v>
      </c>
      <c r="AJ8" s="63" t="s">
        <v>336</v>
      </c>
      <c r="AK8" s="64" t="s">
        <v>337</v>
      </c>
      <c r="AL8" s="65" t="s">
        <v>338</v>
      </c>
      <c r="AN8" s="62" t="s">
        <v>335</v>
      </c>
      <c r="AO8" s="63" t="s">
        <v>336</v>
      </c>
      <c r="AP8" s="64" t="s">
        <v>337</v>
      </c>
      <c r="AQ8" s="65" t="s">
        <v>338</v>
      </c>
      <c r="AS8" s="62" t="s">
        <v>335</v>
      </c>
      <c r="AT8" s="63" t="s">
        <v>336</v>
      </c>
      <c r="AU8" s="64" t="s">
        <v>337</v>
      </c>
      <c r="AV8" s="65" t="s">
        <v>338</v>
      </c>
      <c r="AY8" s="355" t="s">
        <v>27</v>
      </c>
      <c r="AZ8" s="355" t="s">
        <v>46</v>
      </c>
      <c r="BA8" s="355" t="s">
        <v>27</v>
      </c>
      <c r="BB8" s="355" t="s">
        <v>46</v>
      </c>
      <c r="BC8" s="355" t="s">
        <v>27</v>
      </c>
      <c r="BD8" s="355" t="s">
        <v>46</v>
      </c>
      <c r="BE8" s="355" t="s">
        <v>27</v>
      </c>
      <c r="BF8" s="355" t="s">
        <v>46</v>
      </c>
      <c r="BG8" s="355" t="s">
        <v>27</v>
      </c>
      <c r="BH8" s="355" t="s">
        <v>46</v>
      </c>
      <c r="BI8" s="355" t="s">
        <v>27</v>
      </c>
      <c r="BJ8" s="355" t="s">
        <v>46</v>
      </c>
      <c r="BK8" s="355" t="s">
        <v>27</v>
      </c>
      <c r="BL8" s="355" t="s">
        <v>46</v>
      </c>
      <c r="BM8" s="355" t="s">
        <v>27</v>
      </c>
      <c r="BN8" s="355" t="s">
        <v>46</v>
      </c>
      <c r="BO8" s="355" t="s">
        <v>27</v>
      </c>
      <c r="BP8" s="355" t="s">
        <v>46</v>
      </c>
      <c r="BR8" s="12" t="s">
        <v>367</v>
      </c>
      <c r="BS8" s="12" t="s">
        <v>46</v>
      </c>
      <c r="BT8" s="12" t="s">
        <v>28</v>
      </c>
    </row>
    <row r="9" spans="2:72" ht="50.25" customHeight="1" x14ac:dyDescent="0.25">
      <c r="B9" s="566" t="s">
        <v>226</v>
      </c>
      <c r="C9" s="569" t="s">
        <v>340</v>
      </c>
      <c r="D9" s="570"/>
      <c r="E9" s="468"/>
      <c r="F9" s="320"/>
      <c r="G9" s="321"/>
      <c r="H9" s="320"/>
      <c r="I9" s="60"/>
      <c r="J9" s="348"/>
      <c r="K9" s="320"/>
      <c r="L9" s="321"/>
      <c r="M9" s="320"/>
      <c r="O9" s="348"/>
      <c r="P9" s="320"/>
      <c r="Q9" s="321"/>
      <c r="R9" s="320"/>
      <c r="T9" s="348"/>
      <c r="U9" s="320"/>
      <c r="V9" s="321"/>
      <c r="W9" s="320"/>
      <c r="Y9" s="348"/>
      <c r="Z9" s="320"/>
      <c r="AA9" s="321"/>
      <c r="AB9" s="320"/>
      <c r="AD9" s="348"/>
      <c r="AE9" s="320"/>
      <c r="AF9" s="321"/>
      <c r="AG9" s="320"/>
      <c r="AI9" s="348"/>
      <c r="AJ9" s="320"/>
      <c r="AK9" s="321"/>
      <c r="AL9" s="320"/>
      <c r="AN9" s="348"/>
      <c r="AO9" s="320"/>
      <c r="AP9" s="321"/>
      <c r="AQ9" s="320"/>
      <c r="AS9" s="348"/>
      <c r="AT9" s="320"/>
      <c r="AU9" s="321"/>
      <c r="AV9" s="320"/>
      <c r="AY9" s="356">
        <f>IF(LOOKUP(AY$6,$E$6:$AR$6,$E9:$AR9)=$BR$8,1,0)</f>
        <v>0</v>
      </c>
      <c r="AZ9" s="356">
        <f>IF(LOOKUP(AZ$6,$E$6:$AR$6,$E9:$AR9)=$BS$8,1,0)</f>
        <v>0</v>
      </c>
      <c r="BA9" s="356">
        <f>IF(LOOKUP(BA$6,$E$6:$AR$6,$E9:$AR9)=$BR$8,1,0)</f>
        <v>0</v>
      </c>
      <c r="BB9" s="356">
        <f>IF(LOOKUP(BB$6,$E$6:$AR$6,$E9:$AR9)=$BS$8,1,0)</f>
        <v>0</v>
      </c>
      <c r="BC9" s="356">
        <f>IF(LOOKUP(BC$6,$E$6:$AR$6,$E9:$AR9)=$BR$8,1,0)</f>
        <v>0</v>
      </c>
      <c r="BD9" s="356">
        <f>IF(LOOKUP(BD$6,$E$6:$AR$6,$E9:$AR9)=$BS$8,1,0)</f>
        <v>0</v>
      </c>
      <c r="BE9" s="356">
        <f>IF(LOOKUP(BE$6,$E$6:$AR$6,$E9:$AR9)=$BR$8,1,0)</f>
        <v>0</v>
      </c>
      <c r="BF9" s="356">
        <f>IF(LOOKUP(BF$6,$E$6:$AR$6,$E9:$AR9)=$BS$8,1,0)</f>
        <v>0</v>
      </c>
      <c r="BG9" s="356">
        <f>IF(LOOKUP(BG$6,$E$6:$AR$6,$E9:$AR9)=$BR$8,1,0)</f>
        <v>0</v>
      </c>
      <c r="BH9" s="356">
        <f>IF(LOOKUP(BH$6,$E$6:$AR$6,$E9:$AR9)=$BS$8,1,0)</f>
        <v>0</v>
      </c>
      <c r="BI9" s="356">
        <f>IF(LOOKUP(BI$6,$E$6:$AR$6,$E9:$AR9)=$BR$8,1,0)</f>
        <v>0</v>
      </c>
      <c r="BJ9" s="356">
        <f>IF(LOOKUP(BJ$6,$E$6:$AR$6,$E9:$AR9)=$BS$8,1,0)</f>
        <v>0</v>
      </c>
      <c r="BK9" s="356">
        <f>IF(LOOKUP(BK$6,$E$6:$AR$6,$E9:$AR9)=$BR$8,1,0)</f>
        <v>0</v>
      </c>
      <c r="BL9" s="356">
        <f>IF(LOOKUP(BL$6,$E$6:$AR$6,$E9:$AR9)=$BS$8,1,0)</f>
        <v>0</v>
      </c>
      <c r="BM9" s="356">
        <f>IF(LOOKUP(BM$6,$E$6:$AR$6,$E9:$AR9)=$BR$8,1,0)</f>
        <v>0</v>
      </c>
      <c r="BN9" s="356">
        <f>IF(LOOKUP(BN$6,$E$6:$AR$6,$E9:$AR9)=$BS$8,1,0)</f>
        <v>0</v>
      </c>
      <c r="BO9" s="356">
        <f>IF(LOOKUP(BO$6,$E$6:$AV$6,$E9:$AV9)=$BR$8,1,0)</f>
        <v>0</v>
      </c>
      <c r="BP9" s="356">
        <f>IF(LOOKUP(BP$6,$E$6:$AV$6,$E9:$AV9)=$BS$8,1,0)</f>
        <v>0</v>
      </c>
    </row>
    <row r="10" spans="2:72" ht="50.25" customHeight="1" x14ac:dyDescent="0.25">
      <c r="B10" s="567"/>
      <c r="C10" s="571" t="s">
        <v>341</v>
      </c>
      <c r="D10" s="572"/>
      <c r="E10" s="468"/>
      <c r="F10" s="322"/>
      <c r="G10" s="323"/>
      <c r="H10" s="322"/>
      <c r="J10" s="357"/>
      <c r="K10" s="322"/>
      <c r="L10" s="323"/>
      <c r="M10" s="322"/>
      <c r="O10" s="357"/>
      <c r="P10" s="322"/>
      <c r="Q10" s="323"/>
      <c r="R10" s="322"/>
      <c r="T10" s="357"/>
      <c r="U10" s="322"/>
      <c r="V10" s="323"/>
      <c r="W10" s="322"/>
      <c r="Y10" s="357"/>
      <c r="Z10" s="322"/>
      <c r="AA10" s="323"/>
      <c r="AB10" s="322"/>
      <c r="AD10" s="357"/>
      <c r="AE10" s="322"/>
      <c r="AF10" s="323"/>
      <c r="AG10" s="322"/>
      <c r="AI10" s="357"/>
      <c r="AJ10" s="322"/>
      <c r="AK10" s="323"/>
      <c r="AL10" s="322"/>
      <c r="AN10" s="357"/>
      <c r="AO10" s="322"/>
      <c r="AP10" s="323"/>
      <c r="AQ10" s="322"/>
      <c r="AS10" s="357"/>
      <c r="AT10" s="322"/>
      <c r="AU10" s="323"/>
      <c r="AV10" s="322"/>
      <c r="AY10" s="356">
        <f t="shared" ref="AY10:AY44" si="0">IF(LOOKUP(AY$6,$E$6:$AR$6,$E10:$AR10)=$BR$8,1,0)</f>
        <v>0</v>
      </c>
      <c r="AZ10" s="356">
        <f t="shared" ref="AZ10:AZ44" si="1">IF(LOOKUP(AZ$6,$E$6:$AR$6,$E10:$AR10)=$BS$8,1,0)</f>
        <v>0</v>
      </c>
      <c r="BA10" s="356">
        <f t="shared" ref="BA10:BA44" si="2">IF(LOOKUP(BA$6,$E$6:$AR$6,$E10:$AR10)=$BR$8,1,0)</f>
        <v>0</v>
      </c>
      <c r="BB10" s="356">
        <f t="shared" ref="BB10:BB44" si="3">IF(LOOKUP(BB$6,$E$6:$AR$6,$E10:$AR10)=$BS$8,1,0)</f>
        <v>0</v>
      </c>
      <c r="BC10" s="356">
        <f t="shared" ref="BC10:BC44" si="4">IF(LOOKUP(BC$6,$E$6:$AR$6,$E10:$AR10)=$BR$8,1,0)</f>
        <v>0</v>
      </c>
      <c r="BD10" s="356">
        <f t="shared" ref="BD10:BD44" si="5">IF(LOOKUP(BD$6,$E$6:$AR$6,$E10:$AR10)=$BS$8,1,0)</f>
        <v>0</v>
      </c>
      <c r="BE10" s="356">
        <f t="shared" ref="BE10:BE44" si="6">IF(LOOKUP(BE$6,$E$6:$AR$6,$E10:$AR10)=$BR$8,1,0)</f>
        <v>0</v>
      </c>
      <c r="BF10" s="356">
        <f t="shared" ref="BF10:BF44" si="7">IF(LOOKUP(BF$6,$E$6:$AR$6,$E10:$AR10)=$BS$8,1,0)</f>
        <v>0</v>
      </c>
      <c r="BG10" s="356">
        <f t="shared" ref="BG10:BG44" si="8">IF(LOOKUP(BG$6,$E$6:$AR$6,$E10:$AR10)=$BR$8,1,0)</f>
        <v>0</v>
      </c>
      <c r="BH10" s="356">
        <f t="shared" ref="BH10:BH44" si="9">IF(LOOKUP(BH$6,$E$6:$AR$6,$E10:$AR10)=$BS$8,1,0)</f>
        <v>0</v>
      </c>
      <c r="BI10" s="356">
        <f t="shared" ref="BI10:BI44" si="10">IF(LOOKUP(BI$6,$E$6:$AR$6,$E10:$AR10)=$BR$8,1,0)</f>
        <v>0</v>
      </c>
      <c r="BJ10" s="356">
        <f t="shared" ref="BJ10:BJ44" si="11">IF(LOOKUP(BJ$6,$E$6:$AR$6,$E10:$AR10)=$BS$8,1,0)</f>
        <v>0</v>
      </c>
      <c r="BK10" s="356">
        <f t="shared" ref="BK10:BK44" si="12">IF(LOOKUP(BK$6,$E$6:$AR$6,$E10:$AR10)=$BR$8,1,0)</f>
        <v>0</v>
      </c>
      <c r="BL10" s="356">
        <f t="shared" ref="BL10:BL44" si="13">IF(LOOKUP(BL$6,$E$6:$AR$6,$E10:$AR10)=$BS$8,1,0)</f>
        <v>0</v>
      </c>
      <c r="BM10" s="356">
        <f t="shared" ref="BM10:BM44" si="14">IF(LOOKUP(BM$6,$E$6:$AR$6,$E10:$AR10)=$BR$8,1,0)</f>
        <v>0</v>
      </c>
      <c r="BN10" s="356">
        <f t="shared" ref="BN10:BN44" si="15">IF(LOOKUP(BN$6,$E$6:$AR$6,$E10:$AR10)=$BS$8,1,0)</f>
        <v>0</v>
      </c>
      <c r="BO10" s="356">
        <f t="shared" ref="BO10:BO44" si="16">IF(LOOKUP(BO$6,$E$6:$AV$6,$E10:$AV10)=$BR$8,1,0)</f>
        <v>0</v>
      </c>
      <c r="BP10" s="356">
        <f t="shared" ref="BP10:BP44" si="17">IF(LOOKUP(BP$6,$E$6:$AV$6,$E10:$AV10)=$BS$8,1,0)</f>
        <v>0</v>
      </c>
    </row>
    <row r="11" spans="2:72" ht="56.25" customHeight="1" x14ac:dyDescent="0.25">
      <c r="B11" s="567"/>
      <c r="C11" s="571" t="s">
        <v>342</v>
      </c>
      <c r="D11" s="572"/>
      <c r="E11" s="468"/>
      <c r="F11" s="322"/>
      <c r="G11" s="323"/>
      <c r="H11" s="322"/>
      <c r="J11" s="357"/>
      <c r="K11" s="322"/>
      <c r="L11" s="323"/>
      <c r="M11" s="322"/>
      <c r="O11" s="357"/>
      <c r="P11" s="322"/>
      <c r="Q11" s="323"/>
      <c r="R11" s="322"/>
      <c r="T11" s="357"/>
      <c r="U11" s="322"/>
      <c r="V11" s="323"/>
      <c r="W11" s="322"/>
      <c r="Y11" s="357"/>
      <c r="Z11" s="322"/>
      <c r="AA11" s="323"/>
      <c r="AB11" s="322"/>
      <c r="AD11" s="357"/>
      <c r="AE11" s="322"/>
      <c r="AF11" s="323"/>
      <c r="AG11" s="322"/>
      <c r="AI11" s="357"/>
      <c r="AJ11" s="322"/>
      <c r="AK11" s="323"/>
      <c r="AL11" s="322"/>
      <c r="AN11" s="357"/>
      <c r="AO11" s="322"/>
      <c r="AP11" s="323"/>
      <c r="AQ11" s="322"/>
      <c r="AS11" s="357"/>
      <c r="AT11" s="322"/>
      <c r="AU11" s="323"/>
      <c r="AV11" s="322"/>
      <c r="AY11" s="356">
        <f t="shared" si="0"/>
        <v>0</v>
      </c>
      <c r="AZ11" s="356">
        <f t="shared" si="1"/>
        <v>0</v>
      </c>
      <c r="BA11" s="356">
        <f t="shared" si="2"/>
        <v>0</v>
      </c>
      <c r="BB11" s="356">
        <f t="shared" si="3"/>
        <v>0</v>
      </c>
      <c r="BC11" s="356">
        <f t="shared" si="4"/>
        <v>0</v>
      </c>
      <c r="BD11" s="356">
        <f t="shared" si="5"/>
        <v>0</v>
      </c>
      <c r="BE11" s="356">
        <f t="shared" si="6"/>
        <v>0</v>
      </c>
      <c r="BF11" s="356">
        <f t="shared" si="7"/>
        <v>0</v>
      </c>
      <c r="BG11" s="356">
        <f t="shared" si="8"/>
        <v>0</v>
      </c>
      <c r="BH11" s="356">
        <f t="shared" si="9"/>
        <v>0</v>
      </c>
      <c r="BI11" s="356">
        <f t="shared" si="10"/>
        <v>0</v>
      </c>
      <c r="BJ11" s="356">
        <f t="shared" si="11"/>
        <v>0</v>
      </c>
      <c r="BK11" s="356">
        <f t="shared" si="12"/>
        <v>0</v>
      </c>
      <c r="BL11" s="356">
        <f t="shared" si="13"/>
        <v>0</v>
      </c>
      <c r="BM11" s="356">
        <f t="shared" si="14"/>
        <v>0</v>
      </c>
      <c r="BN11" s="356">
        <f t="shared" si="15"/>
        <v>0</v>
      </c>
      <c r="BO11" s="356">
        <f t="shared" si="16"/>
        <v>0</v>
      </c>
      <c r="BP11" s="356">
        <f t="shared" si="17"/>
        <v>0</v>
      </c>
    </row>
    <row r="12" spans="2:72" ht="50.25" customHeight="1" x14ac:dyDescent="0.25">
      <c r="B12" s="567"/>
      <c r="C12" s="571" t="s">
        <v>343</v>
      </c>
      <c r="D12" s="572"/>
      <c r="E12" s="468"/>
      <c r="F12" s="322"/>
      <c r="G12" s="323"/>
      <c r="H12" s="322"/>
      <c r="J12" s="357"/>
      <c r="K12" s="322"/>
      <c r="L12" s="323"/>
      <c r="M12" s="322"/>
      <c r="O12" s="357"/>
      <c r="P12" s="322"/>
      <c r="Q12" s="323"/>
      <c r="R12" s="322"/>
      <c r="T12" s="357"/>
      <c r="U12" s="322"/>
      <c r="V12" s="323"/>
      <c r="W12" s="322"/>
      <c r="Y12" s="357"/>
      <c r="Z12" s="322"/>
      <c r="AA12" s="323"/>
      <c r="AB12" s="322"/>
      <c r="AD12" s="357"/>
      <c r="AE12" s="322"/>
      <c r="AF12" s="323"/>
      <c r="AG12" s="322"/>
      <c r="AI12" s="357"/>
      <c r="AJ12" s="322"/>
      <c r="AK12" s="323"/>
      <c r="AL12" s="322"/>
      <c r="AN12" s="357"/>
      <c r="AO12" s="322"/>
      <c r="AP12" s="323"/>
      <c r="AQ12" s="322"/>
      <c r="AS12" s="357"/>
      <c r="AT12" s="322"/>
      <c r="AU12" s="323"/>
      <c r="AV12" s="322"/>
      <c r="AY12" s="356">
        <f t="shared" si="0"/>
        <v>0</v>
      </c>
      <c r="AZ12" s="356">
        <f t="shared" si="1"/>
        <v>0</v>
      </c>
      <c r="BA12" s="356">
        <f t="shared" si="2"/>
        <v>0</v>
      </c>
      <c r="BB12" s="356">
        <f t="shared" si="3"/>
        <v>0</v>
      </c>
      <c r="BC12" s="356">
        <f t="shared" si="4"/>
        <v>0</v>
      </c>
      <c r="BD12" s="356">
        <f t="shared" si="5"/>
        <v>0</v>
      </c>
      <c r="BE12" s="356">
        <f t="shared" si="6"/>
        <v>0</v>
      </c>
      <c r="BF12" s="356">
        <f t="shared" si="7"/>
        <v>0</v>
      </c>
      <c r="BG12" s="356">
        <f t="shared" si="8"/>
        <v>0</v>
      </c>
      <c r="BH12" s="356">
        <f t="shared" si="9"/>
        <v>0</v>
      </c>
      <c r="BI12" s="356">
        <f t="shared" si="10"/>
        <v>0</v>
      </c>
      <c r="BJ12" s="356">
        <f t="shared" si="11"/>
        <v>0</v>
      </c>
      <c r="BK12" s="356">
        <f t="shared" si="12"/>
        <v>0</v>
      </c>
      <c r="BL12" s="356">
        <f t="shared" si="13"/>
        <v>0</v>
      </c>
      <c r="BM12" s="356">
        <f t="shared" si="14"/>
        <v>0</v>
      </c>
      <c r="BN12" s="356">
        <f t="shared" si="15"/>
        <v>0</v>
      </c>
      <c r="BO12" s="356">
        <f t="shared" si="16"/>
        <v>0</v>
      </c>
      <c r="BP12" s="356">
        <f t="shared" si="17"/>
        <v>0</v>
      </c>
    </row>
    <row r="13" spans="2:72" ht="50.25" customHeight="1" x14ac:dyDescent="0.25">
      <c r="B13" s="567"/>
      <c r="C13" s="571" t="s">
        <v>344</v>
      </c>
      <c r="D13" s="572"/>
      <c r="E13" s="468"/>
      <c r="F13" s="322"/>
      <c r="G13" s="323"/>
      <c r="H13" s="322"/>
      <c r="J13" s="357"/>
      <c r="K13" s="322"/>
      <c r="L13" s="323"/>
      <c r="M13" s="322"/>
      <c r="O13" s="357"/>
      <c r="P13" s="322"/>
      <c r="Q13" s="323"/>
      <c r="R13" s="322"/>
      <c r="T13" s="357"/>
      <c r="U13" s="322"/>
      <c r="V13" s="323"/>
      <c r="W13" s="322"/>
      <c r="Y13" s="357"/>
      <c r="Z13" s="322"/>
      <c r="AA13" s="323"/>
      <c r="AB13" s="322"/>
      <c r="AD13" s="357"/>
      <c r="AE13" s="322"/>
      <c r="AF13" s="323"/>
      <c r="AG13" s="322"/>
      <c r="AI13" s="357"/>
      <c r="AJ13" s="322"/>
      <c r="AK13" s="323"/>
      <c r="AL13" s="322"/>
      <c r="AN13" s="357"/>
      <c r="AO13" s="322"/>
      <c r="AP13" s="323"/>
      <c r="AQ13" s="322"/>
      <c r="AS13" s="357"/>
      <c r="AT13" s="322"/>
      <c r="AU13" s="323"/>
      <c r="AV13" s="322"/>
      <c r="AY13" s="356">
        <f t="shared" si="0"/>
        <v>0</v>
      </c>
      <c r="AZ13" s="356">
        <f t="shared" si="1"/>
        <v>0</v>
      </c>
      <c r="BA13" s="356">
        <f t="shared" si="2"/>
        <v>0</v>
      </c>
      <c r="BB13" s="356">
        <f t="shared" si="3"/>
        <v>0</v>
      </c>
      <c r="BC13" s="356">
        <f t="shared" si="4"/>
        <v>0</v>
      </c>
      <c r="BD13" s="356">
        <f t="shared" si="5"/>
        <v>0</v>
      </c>
      <c r="BE13" s="356">
        <f t="shared" si="6"/>
        <v>0</v>
      </c>
      <c r="BF13" s="356">
        <f t="shared" si="7"/>
        <v>0</v>
      </c>
      <c r="BG13" s="356">
        <f t="shared" si="8"/>
        <v>0</v>
      </c>
      <c r="BH13" s="356">
        <f t="shared" si="9"/>
        <v>0</v>
      </c>
      <c r="BI13" s="356">
        <f t="shared" si="10"/>
        <v>0</v>
      </c>
      <c r="BJ13" s="356">
        <f t="shared" si="11"/>
        <v>0</v>
      </c>
      <c r="BK13" s="356">
        <f t="shared" si="12"/>
        <v>0</v>
      </c>
      <c r="BL13" s="356">
        <f t="shared" si="13"/>
        <v>0</v>
      </c>
      <c r="BM13" s="356">
        <f t="shared" si="14"/>
        <v>0</v>
      </c>
      <c r="BN13" s="356">
        <f t="shared" si="15"/>
        <v>0</v>
      </c>
      <c r="BO13" s="356">
        <f t="shared" si="16"/>
        <v>0</v>
      </c>
      <c r="BP13" s="356">
        <f t="shared" si="17"/>
        <v>0</v>
      </c>
    </row>
    <row r="14" spans="2:72" ht="50.25" customHeight="1" x14ac:dyDescent="0.25">
      <c r="B14" s="567"/>
      <c r="C14" s="571" t="s">
        <v>345</v>
      </c>
      <c r="D14" s="572"/>
      <c r="E14" s="468"/>
      <c r="F14" s="322"/>
      <c r="G14" s="323"/>
      <c r="H14" s="322"/>
      <c r="J14" s="357"/>
      <c r="K14" s="322"/>
      <c r="L14" s="323"/>
      <c r="M14" s="322"/>
      <c r="O14" s="357"/>
      <c r="P14" s="322"/>
      <c r="Q14" s="323"/>
      <c r="R14" s="322"/>
      <c r="T14" s="357"/>
      <c r="U14" s="322"/>
      <c r="V14" s="323"/>
      <c r="W14" s="322"/>
      <c r="Y14" s="357"/>
      <c r="Z14" s="322"/>
      <c r="AA14" s="323"/>
      <c r="AB14" s="322"/>
      <c r="AD14" s="357"/>
      <c r="AE14" s="322"/>
      <c r="AF14" s="323"/>
      <c r="AG14" s="322"/>
      <c r="AI14" s="357"/>
      <c r="AJ14" s="322"/>
      <c r="AK14" s="323"/>
      <c r="AL14" s="322"/>
      <c r="AN14" s="357"/>
      <c r="AO14" s="322"/>
      <c r="AP14" s="323"/>
      <c r="AQ14" s="322"/>
      <c r="AS14" s="357"/>
      <c r="AT14" s="322"/>
      <c r="AU14" s="323"/>
      <c r="AV14" s="322"/>
      <c r="AY14" s="356">
        <f t="shared" si="0"/>
        <v>0</v>
      </c>
      <c r="AZ14" s="356">
        <f t="shared" si="1"/>
        <v>0</v>
      </c>
      <c r="BA14" s="356">
        <f t="shared" si="2"/>
        <v>0</v>
      </c>
      <c r="BB14" s="356">
        <f t="shared" si="3"/>
        <v>0</v>
      </c>
      <c r="BC14" s="356">
        <f t="shared" si="4"/>
        <v>0</v>
      </c>
      <c r="BD14" s="356">
        <f t="shared" si="5"/>
        <v>0</v>
      </c>
      <c r="BE14" s="356">
        <f t="shared" si="6"/>
        <v>0</v>
      </c>
      <c r="BF14" s="356">
        <f t="shared" si="7"/>
        <v>0</v>
      </c>
      <c r="BG14" s="356">
        <f t="shared" si="8"/>
        <v>0</v>
      </c>
      <c r="BH14" s="356">
        <f t="shared" si="9"/>
        <v>0</v>
      </c>
      <c r="BI14" s="356">
        <f t="shared" si="10"/>
        <v>0</v>
      </c>
      <c r="BJ14" s="356">
        <f t="shared" si="11"/>
        <v>0</v>
      </c>
      <c r="BK14" s="356">
        <f t="shared" si="12"/>
        <v>0</v>
      </c>
      <c r="BL14" s="356">
        <f t="shared" si="13"/>
        <v>0</v>
      </c>
      <c r="BM14" s="356">
        <f t="shared" si="14"/>
        <v>0</v>
      </c>
      <c r="BN14" s="356">
        <f t="shared" si="15"/>
        <v>0</v>
      </c>
      <c r="BO14" s="356">
        <f t="shared" si="16"/>
        <v>0</v>
      </c>
      <c r="BP14" s="356">
        <f t="shared" si="17"/>
        <v>0</v>
      </c>
    </row>
    <row r="15" spans="2:72" ht="50.25" customHeight="1" x14ac:dyDescent="0.25">
      <c r="B15" s="567"/>
      <c r="C15" s="571" t="s">
        <v>346</v>
      </c>
      <c r="D15" s="572"/>
      <c r="E15" s="468"/>
      <c r="F15" s="322"/>
      <c r="G15" s="323"/>
      <c r="H15" s="322"/>
      <c r="J15" s="357"/>
      <c r="K15" s="322"/>
      <c r="L15" s="323"/>
      <c r="M15" s="322"/>
      <c r="O15" s="357"/>
      <c r="P15" s="322"/>
      <c r="Q15" s="323"/>
      <c r="R15" s="322"/>
      <c r="T15" s="357"/>
      <c r="U15" s="322"/>
      <c r="V15" s="323"/>
      <c r="W15" s="322"/>
      <c r="Y15" s="357"/>
      <c r="Z15" s="322"/>
      <c r="AA15" s="323"/>
      <c r="AB15" s="322"/>
      <c r="AD15" s="357"/>
      <c r="AE15" s="322"/>
      <c r="AF15" s="323"/>
      <c r="AG15" s="322"/>
      <c r="AI15" s="357"/>
      <c r="AJ15" s="322"/>
      <c r="AK15" s="323"/>
      <c r="AL15" s="322"/>
      <c r="AN15" s="357"/>
      <c r="AO15" s="322"/>
      <c r="AP15" s="323"/>
      <c r="AQ15" s="322"/>
      <c r="AS15" s="357"/>
      <c r="AT15" s="322"/>
      <c r="AU15" s="323"/>
      <c r="AV15" s="322"/>
      <c r="AY15" s="356">
        <f t="shared" si="0"/>
        <v>0</v>
      </c>
      <c r="AZ15" s="356">
        <f t="shared" si="1"/>
        <v>0</v>
      </c>
      <c r="BA15" s="356">
        <f t="shared" si="2"/>
        <v>0</v>
      </c>
      <c r="BB15" s="356">
        <f t="shared" si="3"/>
        <v>0</v>
      </c>
      <c r="BC15" s="356">
        <f t="shared" si="4"/>
        <v>0</v>
      </c>
      <c r="BD15" s="356">
        <f t="shared" si="5"/>
        <v>0</v>
      </c>
      <c r="BE15" s="356">
        <f t="shared" si="6"/>
        <v>0</v>
      </c>
      <c r="BF15" s="356">
        <f t="shared" si="7"/>
        <v>0</v>
      </c>
      <c r="BG15" s="356">
        <f t="shared" si="8"/>
        <v>0</v>
      </c>
      <c r="BH15" s="356">
        <f t="shared" si="9"/>
        <v>0</v>
      </c>
      <c r="BI15" s="356">
        <f t="shared" si="10"/>
        <v>0</v>
      </c>
      <c r="BJ15" s="356">
        <f t="shared" si="11"/>
        <v>0</v>
      </c>
      <c r="BK15" s="356">
        <f t="shared" si="12"/>
        <v>0</v>
      </c>
      <c r="BL15" s="356">
        <f t="shared" si="13"/>
        <v>0</v>
      </c>
      <c r="BM15" s="356">
        <f t="shared" si="14"/>
        <v>0</v>
      </c>
      <c r="BN15" s="356">
        <f t="shared" si="15"/>
        <v>0</v>
      </c>
      <c r="BO15" s="356">
        <f t="shared" si="16"/>
        <v>0</v>
      </c>
      <c r="BP15" s="356">
        <f t="shared" si="17"/>
        <v>0</v>
      </c>
    </row>
    <row r="16" spans="2:72" ht="50.25" customHeight="1" x14ac:dyDescent="0.25">
      <c r="B16" s="567"/>
      <c r="C16" s="571" t="s">
        <v>347</v>
      </c>
      <c r="D16" s="572"/>
      <c r="E16" s="468"/>
      <c r="F16" s="322"/>
      <c r="G16" s="323"/>
      <c r="H16" s="322"/>
      <c r="J16" s="357"/>
      <c r="K16" s="322"/>
      <c r="L16" s="323"/>
      <c r="M16" s="322"/>
      <c r="N16" s="25"/>
      <c r="O16" s="357"/>
      <c r="P16" s="322"/>
      <c r="Q16" s="323"/>
      <c r="R16" s="322"/>
      <c r="S16" s="25"/>
      <c r="T16" s="357"/>
      <c r="U16" s="322"/>
      <c r="V16" s="323"/>
      <c r="W16" s="322"/>
      <c r="Y16" s="357"/>
      <c r="Z16" s="322"/>
      <c r="AA16" s="323"/>
      <c r="AB16" s="322"/>
      <c r="AD16" s="357"/>
      <c r="AE16" s="322"/>
      <c r="AF16" s="323"/>
      <c r="AG16" s="322"/>
      <c r="AI16" s="357"/>
      <c r="AJ16" s="322"/>
      <c r="AK16" s="323"/>
      <c r="AL16" s="322"/>
      <c r="AN16" s="357"/>
      <c r="AO16" s="322"/>
      <c r="AP16" s="323"/>
      <c r="AQ16" s="322"/>
      <c r="AS16" s="357"/>
      <c r="AT16" s="322"/>
      <c r="AU16" s="323"/>
      <c r="AV16" s="322"/>
      <c r="AY16" s="356">
        <f t="shared" si="0"/>
        <v>0</v>
      </c>
      <c r="AZ16" s="356">
        <f t="shared" si="1"/>
        <v>0</v>
      </c>
      <c r="BA16" s="356">
        <f t="shared" si="2"/>
        <v>0</v>
      </c>
      <c r="BB16" s="356">
        <f t="shared" si="3"/>
        <v>0</v>
      </c>
      <c r="BC16" s="356">
        <f t="shared" si="4"/>
        <v>0</v>
      </c>
      <c r="BD16" s="356">
        <f t="shared" si="5"/>
        <v>0</v>
      </c>
      <c r="BE16" s="356">
        <f t="shared" si="6"/>
        <v>0</v>
      </c>
      <c r="BF16" s="356">
        <f t="shared" si="7"/>
        <v>0</v>
      </c>
      <c r="BG16" s="356">
        <f t="shared" si="8"/>
        <v>0</v>
      </c>
      <c r="BH16" s="356">
        <f t="shared" si="9"/>
        <v>0</v>
      </c>
      <c r="BI16" s="356">
        <f t="shared" si="10"/>
        <v>0</v>
      </c>
      <c r="BJ16" s="356">
        <f t="shared" si="11"/>
        <v>0</v>
      </c>
      <c r="BK16" s="356">
        <f t="shared" si="12"/>
        <v>0</v>
      </c>
      <c r="BL16" s="356">
        <f t="shared" si="13"/>
        <v>0</v>
      </c>
      <c r="BM16" s="356">
        <f t="shared" si="14"/>
        <v>0</v>
      </c>
      <c r="BN16" s="356">
        <f t="shared" si="15"/>
        <v>0</v>
      </c>
      <c r="BO16" s="356">
        <f t="shared" si="16"/>
        <v>0</v>
      </c>
      <c r="BP16" s="356">
        <f t="shared" si="17"/>
        <v>0</v>
      </c>
    </row>
    <row r="17" spans="2:68" ht="50.25" customHeight="1" x14ac:dyDescent="0.25">
      <c r="B17" s="567"/>
      <c r="C17" s="571" t="s">
        <v>348</v>
      </c>
      <c r="D17" s="572"/>
      <c r="E17" s="468"/>
      <c r="F17" s="322"/>
      <c r="G17" s="323"/>
      <c r="H17" s="322"/>
      <c r="J17" s="357"/>
      <c r="K17" s="322"/>
      <c r="L17" s="323"/>
      <c r="M17" s="322"/>
      <c r="N17" s="25"/>
      <c r="O17" s="357"/>
      <c r="P17" s="322"/>
      <c r="Q17" s="323"/>
      <c r="R17" s="322"/>
      <c r="S17" s="25"/>
      <c r="T17" s="357"/>
      <c r="U17" s="322"/>
      <c r="V17" s="323"/>
      <c r="W17" s="322"/>
      <c r="Y17" s="357"/>
      <c r="Z17" s="322"/>
      <c r="AA17" s="323"/>
      <c r="AB17" s="322"/>
      <c r="AD17" s="357"/>
      <c r="AE17" s="322"/>
      <c r="AF17" s="323"/>
      <c r="AG17" s="322"/>
      <c r="AI17" s="357"/>
      <c r="AJ17" s="322"/>
      <c r="AK17" s="323"/>
      <c r="AL17" s="322"/>
      <c r="AN17" s="357"/>
      <c r="AO17" s="322"/>
      <c r="AP17" s="323"/>
      <c r="AQ17" s="322"/>
      <c r="AS17" s="357"/>
      <c r="AT17" s="322"/>
      <c r="AU17" s="323"/>
      <c r="AV17" s="322"/>
      <c r="AY17" s="356">
        <f t="shared" si="0"/>
        <v>0</v>
      </c>
      <c r="AZ17" s="356">
        <f t="shared" si="1"/>
        <v>0</v>
      </c>
      <c r="BA17" s="356">
        <f t="shared" si="2"/>
        <v>0</v>
      </c>
      <c r="BB17" s="356">
        <f t="shared" si="3"/>
        <v>0</v>
      </c>
      <c r="BC17" s="356">
        <f t="shared" si="4"/>
        <v>0</v>
      </c>
      <c r="BD17" s="356">
        <f t="shared" si="5"/>
        <v>0</v>
      </c>
      <c r="BE17" s="356">
        <f t="shared" si="6"/>
        <v>0</v>
      </c>
      <c r="BF17" s="356">
        <f t="shared" si="7"/>
        <v>0</v>
      </c>
      <c r="BG17" s="356">
        <f t="shared" si="8"/>
        <v>0</v>
      </c>
      <c r="BH17" s="356">
        <f t="shared" si="9"/>
        <v>0</v>
      </c>
      <c r="BI17" s="356">
        <f t="shared" si="10"/>
        <v>0</v>
      </c>
      <c r="BJ17" s="356">
        <f t="shared" si="11"/>
        <v>0</v>
      </c>
      <c r="BK17" s="356">
        <f t="shared" si="12"/>
        <v>0</v>
      </c>
      <c r="BL17" s="356">
        <f t="shared" si="13"/>
        <v>0</v>
      </c>
      <c r="BM17" s="356">
        <f t="shared" si="14"/>
        <v>0</v>
      </c>
      <c r="BN17" s="356">
        <f t="shared" si="15"/>
        <v>0</v>
      </c>
      <c r="BO17" s="356">
        <f t="shared" si="16"/>
        <v>0</v>
      </c>
      <c r="BP17" s="356">
        <f t="shared" si="17"/>
        <v>0</v>
      </c>
    </row>
    <row r="18" spans="2:68" ht="45.65" customHeight="1" x14ac:dyDescent="0.25">
      <c r="B18" s="567"/>
      <c r="C18" s="576" t="s">
        <v>349</v>
      </c>
      <c r="D18" s="576"/>
      <c r="E18" s="583"/>
      <c r="F18" s="581"/>
      <c r="G18" s="577"/>
      <c r="H18" s="577"/>
      <c r="J18" s="579"/>
      <c r="K18" s="581"/>
      <c r="L18" s="577"/>
      <c r="M18" s="577"/>
      <c r="O18" s="579"/>
      <c r="P18" s="581"/>
      <c r="Q18" s="577"/>
      <c r="R18" s="577"/>
      <c r="T18" s="579"/>
      <c r="U18" s="581"/>
      <c r="V18" s="577"/>
      <c r="W18" s="577"/>
      <c r="Y18" s="579"/>
      <c r="Z18" s="581"/>
      <c r="AA18" s="577"/>
      <c r="AB18" s="577"/>
      <c r="AD18" s="579"/>
      <c r="AE18" s="581"/>
      <c r="AF18" s="577"/>
      <c r="AG18" s="577"/>
      <c r="AI18" s="579"/>
      <c r="AJ18" s="581"/>
      <c r="AK18" s="577"/>
      <c r="AL18" s="577"/>
      <c r="AN18" s="579"/>
      <c r="AO18" s="581"/>
      <c r="AP18" s="577"/>
      <c r="AQ18" s="577"/>
      <c r="AS18" s="579"/>
      <c r="AT18" s="581"/>
      <c r="AU18" s="577"/>
      <c r="AV18" s="577"/>
      <c r="AY18" s="356">
        <f t="shared" si="0"/>
        <v>0</v>
      </c>
      <c r="AZ18" s="356">
        <f t="shared" si="1"/>
        <v>0</v>
      </c>
      <c r="BA18" s="356">
        <f t="shared" si="2"/>
        <v>0</v>
      </c>
      <c r="BB18" s="356">
        <f t="shared" si="3"/>
        <v>0</v>
      </c>
      <c r="BC18" s="356">
        <f t="shared" si="4"/>
        <v>0</v>
      </c>
      <c r="BD18" s="356">
        <f t="shared" si="5"/>
        <v>0</v>
      </c>
      <c r="BE18" s="356">
        <f t="shared" si="6"/>
        <v>0</v>
      </c>
      <c r="BF18" s="356">
        <f t="shared" si="7"/>
        <v>0</v>
      </c>
      <c r="BG18" s="356">
        <f t="shared" si="8"/>
        <v>0</v>
      </c>
      <c r="BH18" s="356">
        <f t="shared" si="9"/>
        <v>0</v>
      </c>
      <c r="BI18" s="356">
        <f t="shared" si="10"/>
        <v>0</v>
      </c>
      <c r="BJ18" s="356">
        <f t="shared" si="11"/>
        <v>0</v>
      </c>
      <c r="BK18" s="356">
        <f t="shared" si="12"/>
        <v>0</v>
      </c>
      <c r="BL18" s="356">
        <f t="shared" si="13"/>
        <v>0</v>
      </c>
      <c r="BM18" s="356">
        <f t="shared" si="14"/>
        <v>0</v>
      </c>
      <c r="BN18" s="356">
        <f t="shared" si="15"/>
        <v>0</v>
      </c>
      <c r="BO18" s="356">
        <f t="shared" si="16"/>
        <v>0</v>
      </c>
      <c r="BP18" s="356">
        <f t="shared" si="17"/>
        <v>0</v>
      </c>
    </row>
    <row r="19" spans="2:68" ht="12.75" customHeight="1" x14ac:dyDescent="0.25">
      <c r="B19" s="567"/>
      <c r="C19" s="587" t="s">
        <v>265</v>
      </c>
      <c r="D19" s="587"/>
      <c r="E19" s="584"/>
      <c r="F19" s="582"/>
      <c r="G19" s="578"/>
      <c r="H19" s="578"/>
      <c r="J19" s="580"/>
      <c r="K19" s="582"/>
      <c r="L19" s="578"/>
      <c r="M19" s="578"/>
      <c r="O19" s="580"/>
      <c r="P19" s="582"/>
      <c r="Q19" s="578"/>
      <c r="R19" s="578"/>
      <c r="T19" s="580"/>
      <c r="U19" s="582"/>
      <c r="V19" s="578"/>
      <c r="W19" s="578"/>
      <c r="Y19" s="580"/>
      <c r="Z19" s="582"/>
      <c r="AA19" s="578"/>
      <c r="AB19" s="578"/>
      <c r="AD19" s="580"/>
      <c r="AE19" s="582"/>
      <c r="AF19" s="578"/>
      <c r="AG19" s="578"/>
      <c r="AI19" s="580"/>
      <c r="AJ19" s="582"/>
      <c r="AK19" s="578"/>
      <c r="AL19" s="578"/>
      <c r="AN19" s="580"/>
      <c r="AO19" s="582"/>
      <c r="AP19" s="578"/>
      <c r="AQ19" s="578"/>
      <c r="AS19" s="580"/>
      <c r="AT19" s="582"/>
      <c r="AU19" s="578"/>
      <c r="AV19" s="578"/>
      <c r="AY19" s="356">
        <f t="shared" si="0"/>
        <v>0</v>
      </c>
      <c r="AZ19" s="356">
        <f t="shared" si="1"/>
        <v>0</v>
      </c>
      <c r="BA19" s="356">
        <f t="shared" si="2"/>
        <v>0</v>
      </c>
      <c r="BB19" s="356">
        <f t="shared" si="3"/>
        <v>0</v>
      </c>
      <c r="BC19" s="356">
        <f t="shared" si="4"/>
        <v>0</v>
      </c>
      <c r="BD19" s="356">
        <f t="shared" si="5"/>
        <v>0</v>
      </c>
      <c r="BE19" s="356">
        <f t="shared" si="6"/>
        <v>0</v>
      </c>
      <c r="BF19" s="356">
        <f t="shared" si="7"/>
        <v>0</v>
      </c>
      <c r="BG19" s="356">
        <f t="shared" si="8"/>
        <v>0</v>
      </c>
      <c r="BH19" s="356">
        <f t="shared" si="9"/>
        <v>0</v>
      </c>
      <c r="BI19" s="356">
        <f t="shared" si="10"/>
        <v>0</v>
      </c>
      <c r="BJ19" s="356">
        <f t="shared" si="11"/>
        <v>0</v>
      </c>
      <c r="BK19" s="356">
        <f t="shared" si="12"/>
        <v>0</v>
      </c>
      <c r="BL19" s="356">
        <f t="shared" si="13"/>
        <v>0</v>
      </c>
      <c r="BM19" s="356">
        <f t="shared" si="14"/>
        <v>0</v>
      </c>
      <c r="BN19" s="356">
        <f t="shared" si="15"/>
        <v>0</v>
      </c>
      <c r="BO19" s="356">
        <f t="shared" si="16"/>
        <v>0</v>
      </c>
      <c r="BP19" s="356">
        <f t="shared" si="17"/>
        <v>0</v>
      </c>
    </row>
    <row r="20" spans="2:68" ht="69.650000000000006" customHeight="1" thickBot="1" x14ac:dyDescent="0.3">
      <c r="B20" s="568"/>
      <c r="C20" s="588" t="s">
        <v>350</v>
      </c>
      <c r="D20" s="589"/>
      <c r="E20" s="469"/>
      <c r="F20" s="325"/>
      <c r="G20" s="326"/>
      <c r="H20" s="326"/>
      <c r="J20" s="324"/>
      <c r="K20" s="325"/>
      <c r="L20" s="326"/>
      <c r="M20" s="326"/>
      <c r="O20" s="324"/>
      <c r="P20" s="325"/>
      <c r="Q20" s="326"/>
      <c r="R20" s="326"/>
      <c r="T20" s="324"/>
      <c r="U20" s="325"/>
      <c r="V20" s="326"/>
      <c r="W20" s="326"/>
      <c r="Y20" s="324"/>
      <c r="Z20" s="325"/>
      <c r="AA20" s="326"/>
      <c r="AB20" s="326"/>
      <c r="AD20" s="324"/>
      <c r="AE20" s="325"/>
      <c r="AF20" s="326"/>
      <c r="AG20" s="326"/>
      <c r="AI20" s="324"/>
      <c r="AJ20" s="325"/>
      <c r="AK20" s="326"/>
      <c r="AL20" s="326"/>
      <c r="AN20" s="324"/>
      <c r="AO20" s="325"/>
      <c r="AP20" s="326"/>
      <c r="AQ20" s="326"/>
      <c r="AS20" s="324"/>
      <c r="AT20" s="325"/>
      <c r="AU20" s="326"/>
      <c r="AV20" s="326"/>
      <c r="AY20" s="356">
        <f t="shared" si="0"/>
        <v>0</v>
      </c>
      <c r="AZ20" s="356">
        <f t="shared" si="1"/>
        <v>0</v>
      </c>
      <c r="BA20" s="356">
        <f t="shared" si="2"/>
        <v>0</v>
      </c>
      <c r="BB20" s="356">
        <f t="shared" si="3"/>
        <v>0</v>
      </c>
      <c r="BC20" s="356">
        <f t="shared" si="4"/>
        <v>0</v>
      </c>
      <c r="BD20" s="356">
        <f t="shared" si="5"/>
        <v>0</v>
      </c>
      <c r="BE20" s="356">
        <f t="shared" si="6"/>
        <v>0</v>
      </c>
      <c r="BF20" s="356">
        <f t="shared" si="7"/>
        <v>0</v>
      </c>
      <c r="BG20" s="356">
        <f t="shared" si="8"/>
        <v>0</v>
      </c>
      <c r="BH20" s="356">
        <f t="shared" si="9"/>
        <v>0</v>
      </c>
      <c r="BI20" s="356">
        <f t="shared" si="10"/>
        <v>0</v>
      </c>
      <c r="BJ20" s="356">
        <f t="shared" si="11"/>
        <v>0</v>
      </c>
      <c r="BK20" s="356">
        <f t="shared" si="12"/>
        <v>0</v>
      </c>
      <c r="BL20" s="356">
        <f t="shared" si="13"/>
        <v>0</v>
      </c>
      <c r="BM20" s="356">
        <f t="shared" si="14"/>
        <v>0</v>
      </c>
      <c r="BN20" s="356">
        <f t="shared" si="15"/>
        <v>0</v>
      </c>
      <c r="BO20" s="356">
        <f t="shared" si="16"/>
        <v>0</v>
      </c>
      <c r="BP20" s="356">
        <f t="shared" si="17"/>
        <v>0</v>
      </c>
    </row>
    <row r="21" spans="2:68" ht="50.25" customHeight="1" x14ac:dyDescent="0.25">
      <c r="B21" s="566" t="s">
        <v>227</v>
      </c>
      <c r="C21" s="591" t="s">
        <v>351</v>
      </c>
      <c r="D21" s="570"/>
      <c r="E21" s="468"/>
      <c r="F21" s="327"/>
      <c r="G21" s="358"/>
      <c r="H21" s="358"/>
      <c r="J21" s="357"/>
      <c r="K21" s="327"/>
      <c r="L21" s="358"/>
      <c r="M21" s="358"/>
      <c r="O21" s="357"/>
      <c r="P21" s="327"/>
      <c r="Q21" s="358"/>
      <c r="R21" s="358"/>
      <c r="T21" s="357"/>
      <c r="U21" s="327"/>
      <c r="V21" s="358"/>
      <c r="W21" s="358"/>
      <c r="Y21" s="357"/>
      <c r="Z21" s="327"/>
      <c r="AA21" s="358"/>
      <c r="AB21" s="358"/>
      <c r="AD21" s="357"/>
      <c r="AE21" s="327"/>
      <c r="AF21" s="358"/>
      <c r="AG21" s="358"/>
      <c r="AI21" s="357"/>
      <c r="AJ21" s="327"/>
      <c r="AK21" s="358"/>
      <c r="AL21" s="358"/>
      <c r="AN21" s="357"/>
      <c r="AO21" s="327"/>
      <c r="AP21" s="358"/>
      <c r="AQ21" s="358"/>
      <c r="AS21" s="357"/>
      <c r="AT21" s="327"/>
      <c r="AU21" s="358"/>
      <c r="AV21" s="358"/>
      <c r="AY21" s="356">
        <f t="shared" si="0"/>
        <v>0</v>
      </c>
      <c r="AZ21" s="356">
        <f t="shared" si="1"/>
        <v>0</v>
      </c>
      <c r="BA21" s="356">
        <f t="shared" si="2"/>
        <v>0</v>
      </c>
      <c r="BB21" s="356">
        <f t="shared" si="3"/>
        <v>0</v>
      </c>
      <c r="BC21" s="356">
        <f t="shared" si="4"/>
        <v>0</v>
      </c>
      <c r="BD21" s="356">
        <f t="shared" si="5"/>
        <v>0</v>
      </c>
      <c r="BE21" s="356">
        <f t="shared" si="6"/>
        <v>0</v>
      </c>
      <c r="BF21" s="356">
        <f t="shared" si="7"/>
        <v>0</v>
      </c>
      <c r="BG21" s="356">
        <f t="shared" si="8"/>
        <v>0</v>
      </c>
      <c r="BH21" s="356">
        <f t="shared" si="9"/>
        <v>0</v>
      </c>
      <c r="BI21" s="356">
        <f t="shared" si="10"/>
        <v>0</v>
      </c>
      <c r="BJ21" s="356">
        <f t="shared" si="11"/>
        <v>0</v>
      </c>
      <c r="BK21" s="356">
        <f t="shared" si="12"/>
        <v>0</v>
      </c>
      <c r="BL21" s="356">
        <f t="shared" si="13"/>
        <v>0</v>
      </c>
      <c r="BM21" s="356">
        <f t="shared" si="14"/>
        <v>0</v>
      </c>
      <c r="BN21" s="356">
        <f t="shared" si="15"/>
        <v>0</v>
      </c>
      <c r="BO21" s="356">
        <f t="shared" si="16"/>
        <v>0</v>
      </c>
      <c r="BP21" s="356">
        <f t="shared" si="17"/>
        <v>0</v>
      </c>
    </row>
    <row r="22" spans="2:68" ht="50.25" customHeight="1" x14ac:dyDescent="0.25">
      <c r="B22" s="567"/>
      <c r="C22" s="592" t="s">
        <v>352</v>
      </c>
      <c r="D22" s="593"/>
      <c r="E22" s="468"/>
      <c r="F22" s="328"/>
      <c r="G22" s="323"/>
      <c r="H22" s="323"/>
      <c r="J22" s="357"/>
      <c r="K22" s="328"/>
      <c r="L22" s="323"/>
      <c r="M22" s="323"/>
      <c r="O22" s="357"/>
      <c r="P22" s="328"/>
      <c r="Q22" s="323"/>
      <c r="R22" s="323"/>
      <c r="T22" s="357"/>
      <c r="U22" s="328"/>
      <c r="V22" s="323"/>
      <c r="W22" s="323"/>
      <c r="Y22" s="357"/>
      <c r="Z22" s="328"/>
      <c r="AA22" s="323"/>
      <c r="AB22" s="323"/>
      <c r="AD22" s="357"/>
      <c r="AE22" s="328"/>
      <c r="AF22" s="323"/>
      <c r="AG22" s="323"/>
      <c r="AI22" s="357"/>
      <c r="AJ22" s="328"/>
      <c r="AK22" s="323"/>
      <c r="AL22" s="323"/>
      <c r="AN22" s="357"/>
      <c r="AO22" s="328"/>
      <c r="AP22" s="323"/>
      <c r="AQ22" s="323"/>
      <c r="AS22" s="357"/>
      <c r="AT22" s="328"/>
      <c r="AU22" s="323"/>
      <c r="AV22" s="323"/>
      <c r="AY22" s="356">
        <f t="shared" si="0"/>
        <v>0</v>
      </c>
      <c r="AZ22" s="356">
        <f t="shared" si="1"/>
        <v>0</v>
      </c>
      <c r="BA22" s="356">
        <f t="shared" si="2"/>
        <v>0</v>
      </c>
      <c r="BB22" s="356">
        <f t="shared" si="3"/>
        <v>0</v>
      </c>
      <c r="BC22" s="356">
        <f t="shared" si="4"/>
        <v>0</v>
      </c>
      <c r="BD22" s="356">
        <f t="shared" si="5"/>
        <v>0</v>
      </c>
      <c r="BE22" s="356">
        <f t="shared" si="6"/>
        <v>0</v>
      </c>
      <c r="BF22" s="356">
        <f t="shared" si="7"/>
        <v>0</v>
      </c>
      <c r="BG22" s="356">
        <f t="shared" si="8"/>
        <v>0</v>
      </c>
      <c r="BH22" s="356">
        <f t="shared" si="9"/>
        <v>0</v>
      </c>
      <c r="BI22" s="356">
        <f t="shared" si="10"/>
        <v>0</v>
      </c>
      <c r="BJ22" s="356">
        <f t="shared" si="11"/>
        <v>0</v>
      </c>
      <c r="BK22" s="356">
        <f t="shared" si="12"/>
        <v>0</v>
      </c>
      <c r="BL22" s="356">
        <f t="shared" si="13"/>
        <v>0</v>
      </c>
      <c r="BM22" s="356">
        <f t="shared" si="14"/>
        <v>0</v>
      </c>
      <c r="BN22" s="356">
        <f t="shared" si="15"/>
        <v>0</v>
      </c>
      <c r="BO22" s="356">
        <f t="shared" si="16"/>
        <v>0</v>
      </c>
      <c r="BP22" s="356">
        <f t="shared" si="17"/>
        <v>0</v>
      </c>
    </row>
    <row r="23" spans="2:68" ht="50.25" customHeight="1" x14ac:dyDescent="0.25">
      <c r="B23" s="590"/>
      <c r="C23" s="594" t="s">
        <v>353</v>
      </c>
      <c r="D23" s="572"/>
      <c r="E23" s="470"/>
      <c r="F23" s="329"/>
      <c r="G23" s="358"/>
      <c r="H23" s="358"/>
      <c r="J23" s="313"/>
      <c r="K23" s="329"/>
      <c r="L23" s="358"/>
      <c r="M23" s="358"/>
      <c r="O23" s="313"/>
      <c r="P23" s="329"/>
      <c r="Q23" s="358"/>
      <c r="R23" s="358"/>
      <c r="T23" s="313"/>
      <c r="U23" s="329"/>
      <c r="V23" s="358"/>
      <c r="W23" s="358"/>
      <c r="Y23" s="313"/>
      <c r="Z23" s="329"/>
      <c r="AA23" s="358"/>
      <c r="AB23" s="358"/>
      <c r="AD23" s="313"/>
      <c r="AE23" s="329"/>
      <c r="AF23" s="358"/>
      <c r="AG23" s="358"/>
      <c r="AI23" s="313"/>
      <c r="AJ23" s="329"/>
      <c r="AK23" s="358"/>
      <c r="AL23" s="358"/>
      <c r="AN23" s="313"/>
      <c r="AO23" s="329"/>
      <c r="AP23" s="358"/>
      <c r="AQ23" s="358"/>
      <c r="AS23" s="313"/>
      <c r="AT23" s="329"/>
      <c r="AU23" s="358"/>
      <c r="AV23" s="358"/>
      <c r="AY23" s="356">
        <f t="shared" si="0"/>
        <v>0</v>
      </c>
      <c r="AZ23" s="356">
        <f t="shared" si="1"/>
        <v>0</v>
      </c>
      <c r="BA23" s="356">
        <f t="shared" si="2"/>
        <v>0</v>
      </c>
      <c r="BB23" s="356">
        <f t="shared" si="3"/>
        <v>0</v>
      </c>
      <c r="BC23" s="356">
        <f t="shared" si="4"/>
        <v>0</v>
      </c>
      <c r="BD23" s="356">
        <f t="shared" si="5"/>
        <v>0</v>
      </c>
      <c r="BE23" s="356">
        <f t="shared" si="6"/>
        <v>0</v>
      </c>
      <c r="BF23" s="356">
        <f t="shared" si="7"/>
        <v>0</v>
      </c>
      <c r="BG23" s="356">
        <f t="shared" si="8"/>
        <v>0</v>
      </c>
      <c r="BH23" s="356">
        <f t="shared" si="9"/>
        <v>0</v>
      </c>
      <c r="BI23" s="356">
        <f t="shared" si="10"/>
        <v>0</v>
      </c>
      <c r="BJ23" s="356">
        <f t="shared" si="11"/>
        <v>0</v>
      </c>
      <c r="BK23" s="356">
        <f t="shared" si="12"/>
        <v>0</v>
      </c>
      <c r="BL23" s="356">
        <f t="shared" si="13"/>
        <v>0</v>
      </c>
      <c r="BM23" s="356">
        <f t="shared" si="14"/>
        <v>0</v>
      </c>
      <c r="BN23" s="356">
        <f t="shared" si="15"/>
        <v>0</v>
      </c>
      <c r="BO23" s="356">
        <f t="shared" si="16"/>
        <v>0</v>
      </c>
      <c r="BP23" s="356">
        <f t="shared" si="17"/>
        <v>0</v>
      </c>
    </row>
    <row r="24" spans="2:68" ht="50.25" customHeight="1" thickBot="1" x14ac:dyDescent="0.3">
      <c r="B24" s="568"/>
      <c r="C24" s="594" t="s">
        <v>354</v>
      </c>
      <c r="D24" s="572"/>
      <c r="E24" s="469"/>
      <c r="F24" s="330"/>
      <c r="G24" s="326"/>
      <c r="H24" s="326"/>
      <c r="J24" s="324"/>
      <c r="K24" s="330"/>
      <c r="L24" s="326"/>
      <c r="M24" s="326"/>
      <c r="O24" s="324"/>
      <c r="P24" s="330"/>
      <c r="Q24" s="326"/>
      <c r="R24" s="326"/>
      <c r="T24" s="324"/>
      <c r="U24" s="330"/>
      <c r="V24" s="326"/>
      <c r="W24" s="326"/>
      <c r="Y24" s="324"/>
      <c r="Z24" s="330"/>
      <c r="AA24" s="326"/>
      <c r="AB24" s="326"/>
      <c r="AD24" s="324"/>
      <c r="AE24" s="330"/>
      <c r="AF24" s="326"/>
      <c r="AG24" s="326"/>
      <c r="AI24" s="324"/>
      <c r="AJ24" s="330"/>
      <c r="AK24" s="326"/>
      <c r="AL24" s="326"/>
      <c r="AN24" s="324"/>
      <c r="AO24" s="330"/>
      <c r="AP24" s="326"/>
      <c r="AQ24" s="326"/>
      <c r="AS24" s="324"/>
      <c r="AT24" s="330"/>
      <c r="AU24" s="326"/>
      <c r="AV24" s="326"/>
      <c r="AY24" s="356">
        <f t="shared" si="0"/>
        <v>0</v>
      </c>
      <c r="AZ24" s="356">
        <f t="shared" si="1"/>
        <v>0</v>
      </c>
      <c r="BA24" s="356">
        <f t="shared" si="2"/>
        <v>0</v>
      </c>
      <c r="BB24" s="356">
        <f t="shared" si="3"/>
        <v>0</v>
      </c>
      <c r="BC24" s="356">
        <f t="shared" si="4"/>
        <v>0</v>
      </c>
      <c r="BD24" s="356">
        <f t="shared" si="5"/>
        <v>0</v>
      </c>
      <c r="BE24" s="356">
        <f t="shared" si="6"/>
        <v>0</v>
      </c>
      <c r="BF24" s="356">
        <f t="shared" si="7"/>
        <v>0</v>
      </c>
      <c r="BG24" s="356">
        <f t="shared" si="8"/>
        <v>0</v>
      </c>
      <c r="BH24" s="356">
        <f t="shared" si="9"/>
        <v>0</v>
      </c>
      <c r="BI24" s="356">
        <f t="shared" si="10"/>
        <v>0</v>
      </c>
      <c r="BJ24" s="356">
        <f t="shared" si="11"/>
        <v>0</v>
      </c>
      <c r="BK24" s="356">
        <f t="shared" si="12"/>
        <v>0</v>
      </c>
      <c r="BL24" s="356">
        <f t="shared" si="13"/>
        <v>0</v>
      </c>
      <c r="BM24" s="356">
        <f t="shared" si="14"/>
        <v>0</v>
      </c>
      <c r="BN24" s="356">
        <f t="shared" si="15"/>
        <v>0</v>
      </c>
      <c r="BO24" s="356">
        <f t="shared" si="16"/>
        <v>0</v>
      </c>
      <c r="BP24" s="356">
        <f t="shared" si="17"/>
        <v>0</v>
      </c>
    </row>
    <row r="25" spans="2:68" ht="50.25" customHeight="1" x14ac:dyDescent="0.25">
      <c r="B25" s="566" t="s">
        <v>238</v>
      </c>
      <c r="C25" s="569" t="s">
        <v>355</v>
      </c>
      <c r="D25" s="570"/>
      <c r="E25" s="468"/>
      <c r="F25" s="327"/>
      <c r="G25" s="358"/>
      <c r="H25" s="358"/>
      <c r="J25" s="357"/>
      <c r="K25" s="327"/>
      <c r="L25" s="358"/>
      <c r="M25" s="358"/>
      <c r="O25" s="357"/>
      <c r="P25" s="327"/>
      <c r="Q25" s="358"/>
      <c r="R25" s="358"/>
      <c r="T25" s="357"/>
      <c r="U25" s="327"/>
      <c r="V25" s="358"/>
      <c r="W25" s="358"/>
      <c r="Y25" s="357"/>
      <c r="Z25" s="327"/>
      <c r="AA25" s="358"/>
      <c r="AB25" s="358"/>
      <c r="AD25" s="357"/>
      <c r="AE25" s="327"/>
      <c r="AF25" s="358"/>
      <c r="AG25" s="358"/>
      <c r="AI25" s="357"/>
      <c r="AJ25" s="327"/>
      <c r="AK25" s="358"/>
      <c r="AL25" s="358"/>
      <c r="AN25" s="357"/>
      <c r="AO25" s="327"/>
      <c r="AP25" s="358"/>
      <c r="AQ25" s="358"/>
      <c r="AS25" s="357"/>
      <c r="AT25" s="327"/>
      <c r="AU25" s="358"/>
      <c r="AV25" s="358"/>
      <c r="AY25" s="356">
        <f t="shared" si="0"/>
        <v>0</v>
      </c>
      <c r="AZ25" s="356">
        <f t="shared" si="1"/>
        <v>0</v>
      </c>
      <c r="BA25" s="356">
        <f t="shared" si="2"/>
        <v>0</v>
      </c>
      <c r="BB25" s="356">
        <f t="shared" si="3"/>
        <v>0</v>
      </c>
      <c r="BC25" s="356">
        <f t="shared" si="4"/>
        <v>0</v>
      </c>
      <c r="BD25" s="356">
        <f t="shared" si="5"/>
        <v>0</v>
      </c>
      <c r="BE25" s="356">
        <f t="shared" si="6"/>
        <v>0</v>
      </c>
      <c r="BF25" s="356">
        <f t="shared" si="7"/>
        <v>0</v>
      </c>
      <c r="BG25" s="356">
        <f t="shared" si="8"/>
        <v>0</v>
      </c>
      <c r="BH25" s="356">
        <f t="shared" si="9"/>
        <v>0</v>
      </c>
      <c r="BI25" s="356">
        <f t="shared" si="10"/>
        <v>0</v>
      </c>
      <c r="BJ25" s="356">
        <f t="shared" si="11"/>
        <v>0</v>
      </c>
      <c r="BK25" s="356">
        <f t="shared" si="12"/>
        <v>0</v>
      </c>
      <c r="BL25" s="356">
        <f t="shared" si="13"/>
        <v>0</v>
      </c>
      <c r="BM25" s="356">
        <f t="shared" si="14"/>
        <v>0</v>
      </c>
      <c r="BN25" s="356">
        <f t="shared" si="15"/>
        <v>0</v>
      </c>
      <c r="BO25" s="356">
        <f t="shared" si="16"/>
        <v>0</v>
      </c>
      <c r="BP25" s="356">
        <f t="shared" si="17"/>
        <v>0</v>
      </c>
    </row>
    <row r="26" spans="2:68" ht="65.25" customHeight="1" x14ac:dyDescent="0.25">
      <c r="B26" s="567"/>
      <c r="C26" s="571" t="s">
        <v>356</v>
      </c>
      <c r="D26" s="572"/>
      <c r="E26" s="468"/>
      <c r="F26" s="322"/>
      <c r="G26" s="323"/>
      <c r="H26" s="323"/>
      <c r="J26" s="357"/>
      <c r="K26" s="322"/>
      <c r="L26" s="323"/>
      <c r="M26" s="323"/>
      <c r="O26" s="357"/>
      <c r="P26" s="322"/>
      <c r="Q26" s="323"/>
      <c r="R26" s="323"/>
      <c r="T26" s="357"/>
      <c r="U26" s="322"/>
      <c r="V26" s="323"/>
      <c r="W26" s="323"/>
      <c r="Y26" s="357"/>
      <c r="Z26" s="322"/>
      <c r="AA26" s="323"/>
      <c r="AB26" s="323"/>
      <c r="AD26" s="357"/>
      <c r="AE26" s="322"/>
      <c r="AF26" s="323"/>
      <c r="AG26" s="323"/>
      <c r="AI26" s="357"/>
      <c r="AJ26" s="322"/>
      <c r="AK26" s="323"/>
      <c r="AL26" s="323"/>
      <c r="AN26" s="357"/>
      <c r="AO26" s="322"/>
      <c r="AP26" s="323"/>
      <c r="AQ26" s="323"/>
      <c r="AS26" s="357"/>
      <c r="AT26" s="322"/>
      <c r="AU26" s="323"/>
      <c r="AV26" s="323"/>
      <c r="AY26" s="356">
        <f t="shared" si="0"/>
        <v>0</v>
      </c>
      <c r="AZ26" s="356">
        <f t="shared" si="1"/>
        <v>0</v>
      </c>
      <c r="BA26" s="356">
        <f t="shared" si="2"/>
        <v>0</v>
      </c>
      <c r="BB26" s="356">
        <f t="shared" si="3"/>
        <v>0</v>
      </c>
      <c r="BC26" s="356">
        <f t="shared" si="4"/>
        <v>0</v>
      </c>
      <c r="BD26" s="356">
        <f t="shared" si="5"/>
        <v>0</v>
      </c>
      <c r="BE26" s="356">
        <f t="shared" si="6"/>
        <v>0</v>
      </c>
      <c r="BF26" s="356">
        <f t="shared" si="7"/>
        <v>0</v>
      </c>
      <c r="BG26" s="356">
        <f t="shared" si="8"/>
        <v>0</v>
      </c>
      <c r="BH26" s="356">
        <f t="shared" si="9"/>
        <v>0</v>
      </c>
      <c r="BI26" s="356">
        <f t="shared" si="10"/>
        <v>0</v>
      </c>
      <c r="BJ26" s="356">
        <f t="shared" si="11"/>
        <v>0</v>
      </c>
      <c r="BK26" s="356">
        <f t="shared" si="12"/>
        <v>0</v>
      </c>
      <c r="BL26" s="356">
        <f t="shared" si="13"/>
        <v>0</v>
      </c>
      <c r="BM26" s="356">
        <f t="shared" si="14"/>
        <v>0</v>
      </c>
      <c r="BN26" s="356">
        <f t="shared" si="15"/>
        <v>0</v>
      </c>
      <c r="BO26" s="356">
        <f t="shared" si="16"/>
        <v>0</v>
      </c>
      <c r="BP26" s="356">
        <f t="shared" si="17"/>
        <v>0</v>
      </c>
    </row>
    <row r="27" spans="2:68" ht="40.25" customHeight="1" x14ac:dyDescent="0.25">
      <c r="B27" s="567"/>
      <c r="C27" s="612" t="s">
        <v>357</v>
      </c>
      <c r="D27" s="612"/>
      <c r="E27" s="583"/>
      <c r="F27" s="599"/>
      <c r="G27" s="595"/>
      <c r="H27" s="595"/>
      <c r="J27" s="579"/>
      <c r="K27" s="599"/>
      <c r="L27" s="595"/>
      <c r="M27" s="595"/>
      <c r="O27" s="579"/>
      <c r="P27" s="599"/>
      <c r="Q27" s="595"/>
      <c r="R27" s="595"/>
      <c r="T27" s="579"/>
      <c r="U27" s="599"/>
      <c r="V27" s="595"/>
      <c r="W27" s="595"/>
      <c r="Y27" s="579"/>
      <c r="Z27" s="599"/>
      <c r="AA27" s="595"/>
      <c r="AB27" s="595"/>
      <c r="AD27" s="579"/>
      <c r="AE27" s="599"/>
      <c r="AF27" s="595"/>
      <c r="AG27" s="595"/>
      <c r="AI27" s="579"/>
      <c r="AJ27" s="599"/>
      <c r="AK27" s="595"/>
      <c r="AL27" s="595"/>
      <c r="AN27" s="579"/>
      <c r="AO27" s="599"/>
      <c r="AP27" s="595"/>
      <c r="AQ27" s="595"/>
      <c r="AS27" s="579"/>
      <c r="AT27" s="599"/>
      <c r="AU27" s="595"/>
      <c r="AV27" s="595"/>
      <c r="AY27" s="356">
        <f t="shared" si="0"/>
        <v>0</v>
      </c>
      <c r="AZ27" s="356">
        <f t="shared" si="1"/>
        <v>0</v>
      </c>
      <c r="BA27" s="356">
        <f t="shared" si="2"/>
        <v>0</v>
      </c>
      <c r="BB27" s="356">
        <f t="shared" si="3"/>
        <v>0</v>
      </c>
      <c r="BC27" s="356">
        <f t="shared" si="4"/>
        <v>0</v>
      </c>
      <c r="BD27" s="356">
        <f t="shared" si="5"/>
        <v>0</v>
      </c>
      <c r="BE27" s="356">
        <f t="shared" si="6"/>
        <v>0</v>
      </c>
      <c r="BF27" s="356">
        <f t="shared" si="7"/>
        <v>0</v>
      </c>
      <c r="BG27" s="356">
        <f t="shared" si="8"/>
        <v>0</v>
      </c>
      <c r="BH27" s="356">
        <f t="shared" si="9"/>
        <v>0</v>
      </c>
      <c r="BI27" s="356">
        <f t="shared" si="10"/>
        <v>0</v>
      </c>
      <c r="BJ27" s="356">
        <f t="shared" si="11"/>
        <v>0</v>
      </c>
      <c r="BK27" s="356">
        <f t="shared" si="12"/>
        <v>0</v>
      </c>
      <c r="BL27" s="356">
        <f t="shared" si="13"/>
        <v>0</v>
      </c>
      <c r="BM27" s="356">
        <f t="shared" si="14"/>
        <v>0</v>
      </c>
      <c r="BN27" s="356">
        <f t="shared" si="15"/>
        <v>0</v>
      </c>
      <c r="BO27" s="356">
        <f t="shared" si="16"/>
        <v>0</v>
      </c>
      <c r="BP27" s="356">
        <f t="shared" si="17"/>
        <v>0</v>
      </c>
    </row>
    <row r="28" spans="2:68" ht="12.75" customHeight="1" x14ac:dyDescent="0.25">
      <c r="B28" s="567"/>
      <c r="C28" s="597" t="s">
        <v>264</v>
      </c>
      <c r="D28" s="598"/>
      <c r="E28" s="584"/>
      <c r="F28" s="600"/>
      <c r="G28" s="596"/>
      <c r="H28" s="596"/>
      <c r="J28" s="580"/>
      <c r="K28" s="600"/>
      <c r="L28" s="596"/>
      <c r="M28" s="596"/>
      <c r="O28" s="580"/>
      <c r="P28" s="600"/>
      <c r="Q28" s="596"/>
      <c r="R28" s="596"/>
      <c r="T28" s="580"/>
      <c r="U28" s="600"/>
      <c r="V28" s="596"/>
      <c r="W28" s="596"/>
      <c r="Y28" s="580"/>
      <c r="Z28" s="600"/>
      <c r="AA28" s="596"/>
      <c r="AB28" s="596"/>
      <c r="AD28" s="580"/>
      <c r="AE28" s="600"/>
      <c r="AF28" s="596"/>
      <c r="AG28" s="596"/>
      <c r="AI28" s="580"/>
      <c r="AJ28" s="600"/>
      <c r="AK28" s="596"/>
      <c r="AL28" s="596"/>
      <c r="AN28" s="580"/>
      <c r="AO28" s="600"/>
      <c r="AP28" s="596"/>
      <c r="AQ28" s="596"/>
      <c r="AS28" s="580"/>
      <c r="AT28" s="600"/>
      <c r="AU28" s="596"/>
      <c r="AV28" s="596"/>
      <c r="AY28" s="356">
        <f t="shared" si="0"/>
        <v>0</v>
      </c>
      <c r="AZ28" s="356">
        <f t="shared" si="1"/>
        <v>0</v>
      </c>
      <c r="BA28" s="356">
        <f t="shared" si="2"/>
        <v>0</v>
      </c>
      <c r="BB28" s="356">
        <f t="shared" si="3"/>
        <v>0</v>
      </c>
      <c r="BC28" s="356">
        <f t="shared" si="4"/>
        <v>0</v>
      </c>
      <c r="BD28" s="356">
        <f t="shared" si="5"/>
        <v>0</v>
      </c>
      <c r="BE28" s="356">
        <f t="shared" si="6"/>
        <v>0</v>
      </c>
      <c r="BF28" s="356">
        <f t="shared" si="7"/>
        <v>0</v>
      </c>
      <c r="BG28" s="356">
        <f t="shared" si="8"/>
        <v>0</v>
      </c>
      <c r="BH28" s="356">
        <f t="shared" si="9"/>
        <v>0</v>
      </c>
      <c r="BI28" s="356">
        <f t="shared" si="10"/>
        <v>0</v>
      </c>
      <c r="BJ28" s="356">
        <f t="shared" si="11"/>
        <v>0</v>
      </c>
      <c r="BK28" s="356">
        <f t="shared" si="12"/>
        <v>0</v>
      </c>
      <c r="BL28" s="356">
        <f t="shared" si="13"/>
        <v>0</v>
      </c>
      <c r="BM28" s="356">
        <f t="shared" si="14"/>
        <v>0</v>
      </c>
      <c r="BN28" s="356">
        <f t="shared" si="15"/>
        <v>0</v>
      </c>
      <c r="BO28" s="356">
        <f t="shared" si="16"/>
        <v>0</v>
      </c>
      <c r="BP28" s="356">
        <f t="shared" si="17"/>
        <v>0</v>
      </c>
    </row>
    <row r="29" spans="2:68" ht="65.25" customHeight="1" x14ac:dyDescent="0.25">
      <c r="B29" s="567"/>
      <c r="C29" s="571" t="s">
        <v>358</v>
      </c>
      <c r="D29" s="572"/>
      <c r="E29" s="468"/>
      <c r="F29" s="331"/>
      <c r="G29" s="315"/>
      <c r="H29" s="359"/>
      <c r="J29" s="357"/>
      <c r="K29" s="331"/>
      <c r="L29" s="315"/>
      <c r="M29" s="359"/>
      <c r="O29" s="357"/>
      <c r="P29" s="331"/>
      <c r="Q29" s="315"/>
      <c r="R29" s="359"/>
      <c r="T29" s="357"/>
      <c r="U29" s="331"/>
      <c r="V29" s="315"/>
      <c r="W29" s="359"/>
      <c r="Y29" s="357"/>
      <c r="Z29" s="331"/>
      <c r="AA29" s="315"/>
      <c r="AB29" s="359"/>
      <c r="AD29" s="357"/>
      <c r="AE29" s="331"/>
      <c r="AF29" s="315"/>
      <c r="AG29" s="359"/>
      <c r="AI29" s="357"/>
      <c r="AJ29" s="331"/>
      <c r="AK29" s="315"/>
      <c r="AL29" s="359"/>
      <c r="AN29" s="357"/>
      <c r="AO29" s="331"/>
      <c r="AP29" s="315"/>
      <c r="AQ29" s="359"/>
      <c r="AS29" s="357"/>
      <c r="AT29" s="331"/>
      <c r="AU29" s="315"/>
      <c r="AV29" s="359"/>
      <c r="AY29" s="356">
        <f t="shared" si="0"/>
        <v>0</v>
      </c>
      <c r="AZ29" s="356">
        <f t="shared" si="1"/>
        <v>0</v>
      </c>
      <c r="BA29" s="356">
        <f t="shared" si="2"/>
        <v>0</v>
      </c>
      <c r="BB29" s="356">
        <f t="shared" si="3"/>
        <v>0</v>
      </c>
      <c r="BC29" s="356">
        <f t="shared" si="4"/>
        <v>0</v>
      </c>
      <c r="BD29" s="356">
        <f t="shared" si="5"/>
        <v>0</v>
      </c>
      <c r="BE29" s="356">
        <f t="shared" si="6"/>
        <v>0</v>
      </c>
      <c r="BF29" s="356">
        <f t="shared" si="7"/>
        <v>0</v>
      </c>
      <c r="BG29" s="356">
        <f t="shared" si="8"/>
        <v>0</v>
      </c>
      <c r="BH29" s="356">
        <f t="shared" si="9"/>
        <v>0</v>
      </c>
      <c r="BI29" s="356">
        <f t="shared" si="10"/>
        <v>0</v>
      </c>
      <c r="BJ29" s="356">
        <f t="shared" si="11"/>
        <v>0</v>
      </c>
      <c r="BK29" s="356">
        <f t="shared" si="12"/>
        <v>0</v>
      </c>
      <c r="BL29" s="356">
        <f t="shared" si="13"/>
        <v>0</v>
      </c>
      <c r="BM29" s="356">
        <f t="shared" si="14"/>
        <v>0</v>
      </c>
      <c r="BN29" s="356">
        <f t="shared" si="15"/>
        <v>0</v>
      </c>
      <c r="BO29" s="356">
        <f t="shared" si="16"/>
        <v>0</v>
      </c>
      <c r="BP29" s="356">
        <f t="shared" si="17"/>
        <v>0</v>
      </c>
    </row>
    <row r="30" spans="2:68" ht="50.25" customHeight="1" x14ac:dyDescent="0.25">
      <c r="B30" s="567"/>
      <c r="C30" s="571" t="s">
        <v>359</v>
      </c>
      <c r="D30" s="572"/>
      <c r="E30" s="468"/>
      <c r="F30" s="329"/>
      <c r="G30" s="358"/>
      <c r="H30" s="323"/>
      <c r="J30" s="357"/>
      <c r="K30" s="329"/>
      <c r="L30" s="358"/>
      <c r="M30" s="323"/>
      <c r="O30" s="357"/>
      <c r="P30" s="329"/>
      <c r="Q30" s="358"/>
      <c r="R30" s="323"/>
      <c r="T30" s="357"/>
      <c r="U30" s="329"/>
      <c r="V30" s="358"/>
      <c r="W30" s="323"/>
      <c r="Y30" s="357"/>
      <c r="Z30" s="329"/>
      <c r="AA30" s="358"/>
      <c r="AB30" s="323"/>
      <c r="AD30" s="357"/>
      <c r="AE30" s="329"/>
      <c r="AF30" s="358"/>
      <c r="AG30" s="323"/>
      <c r="AI30" s="357"/>
      <c r="AJ30" s="329"/>
      <c r="AK30" s="358"/>
      <c r="AL30" s="323"/>
      <c r="AN30" s="357"/>
      <c r="AO30" s="329"/>
      <c r="AP30" s="358"/>
      <c r="AQ30" s="323"/>
      <c r="AS30" s="357"/>
      <c r="AT30" s="329"/>
      <c r="AU30" s="358"/>
      <c r="AV30" s="323"/>
      <c r="AY30" s="356">
        <f t="shared" si="0"/>
        <v>0</v>
      </c>
      <c r="AZ30" s="356">
        <f t="shared" si="1"/>
        <v>0</v>
      </c>
      <c r="BA30" s="356">
        <f t="shared" si="2"/>
        <v>0</v>
      </c>
      <c r="BB30" s="356">
        <f t="shared" si="3"/>
        <v>0</v>
      </c>
      <c r="BC30" s="356">
        <f t="shared" si="4"/>
        <v>0</v>
      </c>
      <c r="BD30" s="356">
        <f t="shared" si="5"/>
        <v>0</v>
      </c>
      <c r="BE30" s="356">
        <f t="shared" si="6"/>
        <v>0</v>
      </c>
      <c r="BF30" s="356">
        <f t="shared" si="7"/>
        <v>0</v>
      </c>
      <c r="BG30" s="356">
        <f t="shared" si="8"/>
        <v>0</v>
      </c>
      <c r="BH30" s="356">
        <f t="shared" si="9"/>
        <v>0</v>
      </c>
      <c r="BI30" s="356">
        <f t="shared" si="10"/>
        <v>0</v>
      </c>
      <c r="BJ30" s="356">
        <f t="shared" si="11"/>
        <v>0</v>
      </c>
      <c r="BK30" s="356">
        <f t="shared" si="12"/>
        <v>0</v>
      </c>
      <c r="BL30" s="356">
        <f t="shared" si="13"/>
        <v>0</v>
      </c>
      <c r="BM30" s="356">
        <f t="shared" si="14"/>
        <v>0</v>
      </c>
      <c r="BN30" s="356">
        <f t="shared" si="15"/>
        <v>0</v>
      </c>
      <c r="BO30" s="356">
        <f t="shared" si="16"/>
        <v>0</v>
      </c>
      <c r="BP30" s="356">
        <f t="shared" si="17"/>
        <v>0</v>
      </c>
    </row>
    <row r="31" spans="2:68" ht="65.25" customHeight="1" thickBot="1" x14ac:dyDescent="0.3">
      <c r="B31" s="568"/>
      <c r="C31" s="585" t="s">
        <v>360</v>
      </c>
      <c r="D31" s="586"/>
      <c r="E31" s="471"/>
      <c r="F31" s="330"/>
      <c r="G31" s="326"/>
      <c r="H31" s="326"/>
      <c r="J31" s="332"/>
      <c r="K31" s="330"/>
      <c r="L31" s="326"/>
      <c r="M31" s="326"/>
      <c r="O31" s="332"/>
      <c r="P31" s="330"/>
      <c r="Q31" s="326"/>
      <c r="R31" s="326"/>
      <c r="T31" s="332"/>
      <c r="U31" s="330"/>
      <c r="V31" s="326"/>
      <c r="W31" s="326"/>
      <c r="Y31" s="332"/>
      <c r="Z31" s="330"/>
      <c r="AA31" s="326"/>
      <c r="AB31" s="326"/>
      <c r="AD31" s="332"/>
      <c r="AE31" s="330"/>
      <c r="AF31" s="326"/>
      <c r="AG31" s="326"/>
      <c r="AI31" s="332"/>
      <c r="AJ31" s="330"/>
      <c r="AK31" s="326"/>
      <c r="AL31" s="326"/>
      <c r="AN31" s="332"/>
      <c r="AO31" s="330"/>
      <c r="AP31" s="326"/>
      <c r="AQ31" s="326"/>
      <c r="AS31" s="332"/>
      <c r="AT31" s="330"/>
      <c r="AU31" s="326"/>
      <c r="AV31" s="326"/>
      <c r="AY31" s="356">
        <f t="shared" si="0"/>
        <v>0</v>
      </c>
      <c r="AZ31" s="356">
        <f t="shared" si="1"/>
        <v>0</v>
      </c>
      <c r="BA31" s="356">
        <f t="shared" si="2"/>
        <v>0</v>
      </c>
      <c r="BB31" s="356">
        <f t="shared" si="3"/>
        <v>0</v>
      </c>
      <c r="BC31" s="356">
        <f t="shared" si="4"/>
        <v>0</v>
      </c>
      <c r="BD31" s="356">
        <f t="shared" si="5"/>
        <v>0</v>
      </c>
      <c r="BE31" s="356">
        <f t="shared" si="6"/>
        <v>0</v>
      </c>
      <c r="BF31" s="356">
        <f t="shared" si="7"/>
        <v>0</v>
      </c>
      <c r="BG31" s="356">
        <f t="shared" si="8"/>
        <v>0</v>
      </c>
      <c r="BH31" s="356">
        <f t="shared" si="9"/>
        <v>0</v>
      </c>
      <c r="BI31" s="356">
        <f t="shared" si="10"/>
        <v>0</v>
      </c>
      <c r="BJ31" s="356">
        <f t="shared" si="11"/>
        <v>0</v>
      </c>
      <c r="BK31" s="356">
        <f t="shared" si="12"/>
        <v>0</v>
      </c>
      <c r="BL31" s="356">
        <f t="shared" si="13"/>
        <v>0</v>
      </c>
      <c r="BM31" s="356">
        <f t="shared" si="14"/>
        <v>0</v>
      </c>
      <c r="BN31" s="356">
        <f t="shared" si="15"/>
        <v>0</v>
      </c>
      <c r="BO31" s="356">
        <f t="shared" si="16"/>
        <v>0</v>
      </c>
      <c r="BP31" s="356">
        <f t="shared" si="17"/>
        <v>0</v>
      </c>
    </row>
    <row r="32" spans="2:68" ht="50.25" customHeight="1" x14ac:dyDescent="0.25">
      <c r="B32" s="566" t="s">
        <v>228</v>
      </c>
      <c r="C32" s="601" t="s">
        <v>361</v>
      </c>
      <c r="D32" s="602"/>
      <c r="E32" s="472"/>
      <c r="F32" s="334"/>
      <c r="G32" s="321"/>
      <c r="H32" s="335"/>
      <c r="J32" s="349"/>
      <c r="K32" s="334"/>
      <c r="L32" s="321"/>
      <c r="M32" s="335"/>
      <c r="O32" s="349"/>
      <c r="P32" s="334"/>
      <c r="Q32" s="321"/>
      <c r="R32" s="335"/>
      <c r="T32" s="349"/>
      <c r="U32" s="334"/>
      <c r="V32" s="321"/>
      <c r="W32" s="335"/>
      <c r="Y32" s="349"/>
      <c r="Z32" s="334"/>
      <c r="AA32" s="321"/>
      <c r="AB32" s="335"/>
      <c r="AD32" s="349"/>
      <c r="AE32" s="334"/>
      <c r="AF32" s="321"/>
      <c r="AG32" s="335"/>
      <c r="AI32" s="349"/>
      <c r="AJ32" s="334"/>
      <c r="AK32" s="321"/>
      <c r="AL32" s="335"/>
      <c r="AN32" s="349"/>
      <c r="AO32" s="334"/>
      <c r="AP32" s="321"/>
      <c r="AQ32" s="335"/>
      <c r="AS32" s="349"/>
      <c r="AT32" s="334"/>
      <c r="AU32" s="321"/>
      <c r="AV32" s="335"/>
      <c r="AY32" s="356">
        <f t="shared" si="0"/>
        <v>0</v>
      </c>
      <c r="AZ32" s="356">
        <f t="shared" si="1"/>
        <v>0</v>
      </c>
      <c r="BA32" s="356">
        <f t="shared" si="2"/>
        <v>0</v>
      </c>
      <c r="BB32" s="356">
        <f t="shared" si="3"/>
        <v>0</v>
      </c>
      <c r="BC32" s="356">
        <f t="shared" si="4"/>
        <v>0</v>
      </c>
      <c r="BD32" s="356">
        <f t="shared" si="5"/>
        <v>0</v>
      </c>
      <c r="BE32" s="356">
        <f t="shared" si="6"/>
        <v>0</v>
      </c>
      <c r="BF32" s="356">
        <f t="shared" si="7"/>
        <v>0</v>
      </c>
      <c r="BG32" s="356">
        <f t="shared" si="8"/>
        <v>0</v>
      </c>
      <c r="BH32" s="356">
        <f t="shared" si="9"/>
        <v>0</v>
      </c>
      <c r="BI32" s="356">
        <f t="shared" si="10"/>
        <v>0</v>
      </c>
      <c r="BJ32" s="356">
        <f t="shared" si="11"/>
        <v>0</v>
      </c>
      <c r="BK32" s="356">
        <f t="shared" si="12"/>
        <v>0</v>
      </c>
      <c r="BL32" s="356">
        <f t="shared" si="13"/>
        <v>0</v>
      </c>
      <c r="BM32" s="356">
        <f t="shared" si="14"/>
        <v>0</v>
      </c>
      <c r="BN32" s="356">
        <f t="shared" si="15"/>
        <v>0</v>
      </c>
      <c r="BO32" s="356">
        <f t="shared" si="16"/>
        <v>0</v>
      </c>
      <c r="BP32" s="356">
        <f t="shared" si="17"/>
        <v>0</v>
      </c>
    </row>
    <row r="33" spans="1:68" ht="50.25" customHeight="1" x14ac:dyDescent="0.25">
      <c r="A33" s="246"/>
      <c r="B33" s="567"/>
      <c r="C33" s="594" t="s">
        <v>362</v>
      </c>
      <c r="D33" s="572"/>
      <c r="E33" s="473"/>
      <c r="F33" s="337"/>
      <c r="G33" s="323"/>
      <c r="H33" s="338"/>
      <c r="J33" s="313"/>
      <c r="K33" s="337"/>
      <c r="L33" s="323"/>
      <c r="M33" s="338"/>
      <c r="O33" s="313"/>
      <c r="P33" s="337"/>
      <c r="Q33" s="323"/>
      <c r="R33" s="338"/>
      <c r="T33" s="313"/>
      <c r="U33" s="337"/>
      <c r="V33" s="323"/>
      <c r="W33" s="338"/>
      <c r="Y33" s="313"/>
      <c r="Z33" s="337"/>
      <c r="AA33" s="323"/>
      <c r="AB33" s="338"/>
      <c r="AD33" s="313"/>
      <c r="AE33" s="337"/>
      <c r="AF33" s="323"/>
      <c r="AG33" s="338"/>
      <c r="AI33" s="313"/>
      <c r="AJ33" s="337"/>
      <c r="AK33" s="323"/>
      <c r="AL33" s="338"/>
      <c r="AN33" s="313"/>
      <c r="AO33" s="337"/>
      <c r="AP33" s="323"/>
      <c r="AQ33" s="338"/>
      <c r="AS33" s="313"/>
      <c r="AT33" s="337"/>
      <c r="AU33" s="323"/>
      <c r="AV33" s="338"/>
      <c r="AY33" s="356">
        <f t="shared" si="0"/>
        <v>0</v>
      </c>
      <c r="AZ33" s="356">
        <f t="shared" si="1"/>
        <v>0</v>
      </c>
      <c r="BA33" s="356">
        <f t="shared" si="2"/>
        <v>0</v>
      </c>
      <c r="BB33" s="356">
        <f t="shared" si="3"/>
        <v>0</v>
      </c>
      <c r="BC33" s="356">
        <f t="shared" si="4"/>
        <v>0</v>
      </c>
      <c r="BD33" s="356">
        <f t="shared" si="5"/>
        <v>0</v>
      </c>
      <c r="BE33" s="356">
        <f t="shared" si="6"/>
        <v>0</v>
      </c>
      <c r="BF33" s="356">
        <f t="shared" si="7"/>
        <v>0</v>
      </c>
      <c r="BG33" s="356">
        <f t="shared" si="8"/>
        <v>0</v>
      </c>
      <c r="BH33" s="356">
        <f t="shared" si="9"/>
        <v>0</v>
      </c>
      <c r="BI33" s="356">
        <f t="shared" si="10"/>
        <v>0</v>
      </c>
      <c r="BJ33" s="356">
        <f t="shared" si="11"/>
        <v>0</v>
      </c>
      <c r="BK33" s="356">
        <f t="shared" si="12"/>
        <v>0</v>
      </c>
      <c r="BL33" s="356">
        <f t="shared" si="13"/>
        <v>0</v>
      </c>
      <c r="BM33" s="356">
        <f t="shared" si="14"/>
        <v>0</v>
      </c>
      <c r="BN33" s="356">
        <f t="shared" si="15"/>
        <v>0</v>
      </c>
      <c r="BO33" s="356">
        <f t="shared" si="16"/>
        <v>0</v>
      </c>
      <c r="BP33" s="356">
        <f t="shared" si="17"/>
        <v>0</v>
      </c>
    </row>
    <row r="34" spans="1:68" ht="50.25" customHeight="1" thickBot="1" x14ac:dyDescent="0.3">
      <c r="A34" s="246"/>
      <c r="B34" s="567"/>
      <c r="C34" s="603" t="s">
        <v>363</v>
      </c>
      <c r="D34" s="604"/>
      <c r="E34" s="474"/>
      <c r="F34" s="340"/>
      <c r="G34" s="341"/>
      <c r="H34" s="341"/>
      <c r="I34" s="60"/>
      <c r="J34" s="350"/>
      <c r="K34" s="340"/>
      <c r="L34" s="341"/>
      <c r="M34" s="341"/>
      <c r="O34" s="350"/>
      <c r="P34" s="340"/>
      <c r="Q34" s="341"/>
      <c r="R34" s="341"/>
      <c r="T34" s="350"/>
      <c r="U34" s="340"/>
      <c r="V34" s="341"/>
      <c r="W34" s="341"/>
      <c r="Y34" s="350"/>
      <c r="Z34" s="340"/>
      <c r="AA34" s="341"/>
      <c r="AB34" s="341"/>
      <c r="AD34" s="350"/>
      <c r="AE34" s="340"/>
      <c r="AF34" s="341"/>
      <c r="AG34" s="341"/>
      <c r="AI34" s="350"/>
      <c r="AJ34" s="340"/>
      <c r="AK34" s="341"/>
      <c r="AL34" s="341"/>
      <c r="AN34" s="350"/>
      <c r="AO34" s="340"/>
      <c r="AP34" s="341"/>
      <c r="AQ34" s="341"/>
      <c r="AS34" s="350"/>
      <c r="AT34" s="340"/>
      <c r="AU34" s="341"/>
      <c r="AV34" s="341"/>
      <c r="AY34" s="356">
        <f t="shared" si="0"/>
        <v>0</v>
      </c>
      <c r="AZ34" s="356">
        <f t="shared" si="1"/>
        <v>0</v>
      </c>
      <c r="BA34" s="356">
        <f t="shared" si="2"/>
        <v>0</v>
      </c>
      <c r="BB34" s="356">
        <f t="shared" si="3"/>
        <v>0</v>
      </c>
      <c r="BC34" s="356">
        <f t="shared" si="4"/>
        <v>0</v>
      </c>
      <c r="BD34" s="356">
        <f t="shared" si="5"/>
        <v>0</v>
      </c>
      <c r="BE34" s="356">
        <f t="shared" si="6"/>
        <v>0</v>
      </c>
      <c r="BF34" s="356">
        <f t="shared" si="7"/>
        <v>0</v>
      </c>
      <c r="BG34" s="356">
        <f t="shared" si="8"/>
        <v>0</v>
      </c>
      <c r="BH34" s="356">
        <f t="shared" si="9"/>
        <v>0</v>
      </c>
      <c r="BI34" s="356">
        <f t="shared" si="10"/>
        <v>0</v>
      </c>
      <c r="BJ34" s="356">
        <f t="shared" si="11"/>
        <v>0</v>
      </c>
      <c r="BK34" s="356">
        <f t="shared" si="12"/>
        <v>0</v>
      </c>
      <c r="BL34" s="356">
        <f t="shared" si="13"/>
        <v>0</v>
      </c>
      <c r="BM34" s="356">
        <f t="shared" si="14"/>
        <v>0</v>
      </c>
      <c r="BN34" s="356">
        <f t="shared" si="15"/>
        <v>0</v>
      </c>
      <c r="BO34" s="356">
        <f t="shared" si="16"/>
        <v>0</v>
      </c>
      <c r="BP34" s="356">
        <f t="shared" si="17"/>
        <v>0</v>
      </c>
    </row>
    <row r="35" spans="1:68" ht="15.75" customHeight="1" thickBot="1" x14ac:dyDescent="0.3">
      <c r="B35" s="605" t="s">
        <v>263</v>
      </c>
      <c r="C35" s="606"/>
      <c r="D35" s="606"/>
      <c r="E35" s="606"/>
      <c r="F35" s="606"/>
      <c r="G35" s="606"/>
      <c r="H35" s="607"/>
      <c r="J35" s="347"/>
      <c r="K35" s="345"/>
      <c r="L35" s="345"/>
      <c r="M35" s="346"/>
      <c r="O35" s="347"/>
      <c r="P35" s="345"/>
      <c r="Q35" s="345"/>
      <c r="R35" s="346"/>
      <c r="T35" s="347"/>
      <c r="U35" s="345"/>
      <c r="V35" s="345"/>
      <c r="W35" s="346"/>
      <c r="Y35" s="347"/>
      <c r="Z35" s="345"/>
      <c r="AA35" s="345"/>
      <c r="AB35" s="346"/>
      <c r="AD35" s="347"/>
      <c r="AE35" s="345"/>
      <c r="AF35" s="345"/>
      <c r="AG35" s="346"/>
      <c r="AI35" s="347"/>
      <c r="AJ35" s="345"/>
      <c r="AK35" s="345"/>
      <c r="AL35" s="346"/>
      <c r="AN35" s="347"/>
      <c r="AO35" s="345"/>
      <c r="AP35" s="345"/>
      <c r="AQ35" s="346"/>
      <c r="AS35" s="347"/>
      <c r="AT35" s="345"/>
      <c r="AU35" s="345"/>
      <c r="AV35" s="346"/>
      <c r="AY35" s="9"/>
      <c r="AZ35" s="9"/>
      <c r="BA35" s="9"/>
      <c r="BB35" s="9"/>
      <c r="BC35" s="9"/>
      <c r="BD35" s="9"/>
      <c r="BE35" s="9"/>
      <c r="BF35" s="9"/>
      <c r="BG35" s="9"/>
      <c r="BH35" s="9"/>
      <c r="BI35" s="9"/>
      <c r="BJ35" s="9"/>
      <c r="BK35" s="9"/>
      <c r="BL35" s="9"/>
      <c r="BM35" s="9"/>
      <c r="BN35" s="9"/>
      <c r="BO35" s="9"/>
      <c r="BP35" s="9"/>
    </row>
    <row r="36" spans="1:68" ht="38.25" customHeight="1" thickBot="1" x14ac:dyDescent="0.3">
      <c r="B36" s="608" t="s">
        <v>232</v>
      </c>
      <c r="C36" s="609"/>
      <c r="D36" s="609"/>
      <c r="E36" s="610"/>
      <c r="F36" s="609"/>
      <c r="G36" s="609"/>
      <c r="H36" s="611"/>
      <c r="J36" s="344"/>
      <c r="K36" s="342"/>
      <c r="L36" s="342"/>
      <c r="M36" s="343"/>
      <c r="O36" s="344"/>
      <c r="P36" s="342"/>
      <c r="Q36" s="342"/>
      <c r="R36" s="343"/>
      <c r="T36" s="344"/>
      <c r="U36" s="342"/>
      <c r="V36" s="342"/>
      <c r="W36" s="343"/>
      <c r="Y36" s="344"/>
      <c r="Z36" s="342"/>
      <c r="AA36" s="342"/>
      <c r="AB36" s="343"/>
      <c r="AD36" s="344"/>
      <c r="AE36" s="342"/>
      <c r="AF36" s="342"/>
      <c r="AG36" s="343"/>
      <c r="AI36" s="344"/>
      <c r="AJ36" s="342"/>
      <c r="AK36" s="342"/>
      <c r="AL36" s="343"/>
      <c r="AN36" s="344"/>
      <c r="AO36" s="342"/>
      <c r="AP36" s="342"/>
      <c r="AQ36" s="343"/>
      <c r="AS36" s="344"/>
      <c r="AT36" s="342"/>
      <c r="AU36" s="342"/>
      <c r="AV36" s="343"/>
      <c r="AY36" s="9"/>
      <c r="AZ36" s="9"/>
      <c r="BA36" s="9"/>
      <c r="BB36" s="9"/>
      <c r="BC36" s="9"/>
      <c r="BD36" s="9"/>
      <c r="BE36" s="9"/>
      <c r="BF36" s="9"/>
      <c r="BG36" s="9"/>
      <c r="BH36" s="9"/>
      <c r="BI36" s="9"/>
      <c r="BJ36" s="9"/>
      <c r="BK36" s="9"/>
      <c r="BL36" s="9"/>
      <c r="BM36" s="9"/>
      <c r="BN36" s="9"/>
      <c r="BO36" s="9"/>
      <c r="BP36" s="9"/>
    </row>
    <row r="37" spans="1:68" ht="40.75" customHeight="1" thickBot="1" x14ac:dyDescent="0.3">
      <c r="B37" s="619"/>
      <c r="C37" s="620"/>
      <c r="D37" s="620"/>
      <c r="E37" s="475" t="s">
        <v>48</v>
      </c>
      <c r="F37" s="621" t="s">
        <v>233</v>
      </c>
      <c r="G37" s="621"/>
      <c r="H37" s="622"/>
      <c r="J37" s="254" t="s">
        <v>48</v>
      </c>
      <c r="K37" s="613" t="s">
        <v>233</v>
      </c>
      <c r="L37" s="613"/>
      <c r="M37" s="614"/>
      <c r="O37" s="254" t="s">
        <v>48</v>
      </c>
      <c r="P37" s="613" t="s">
        <v>339</v>
      </c>
      <c r="Q37" s="613"/>
      <c r="R37" s="614"/>
      <c r="T37" s="254" t="s">
        <v>48</v>
      </c>
      <c r="U37" s="613" t="s">
        <v>339</v>
      </c>
      <c r="V37" s="613"/>
      <c r="W37" s="614"/>
      <c r="Y37" s="254" t="s">
        <v>48</v>
      </c>
      <c r="Z37" s="613" t="s">
        <v>339</v>
      </c>
      <c r="AA37" s="613"/>
      <c r="AB37" s="614"/>
      <c r="AD37" s="254" t="s">
        <v>48</v>
      </c>
      <c r="AE37" s="613" t="s">
        <v>339</v>
      </c>
      <c r="AF37" s="613"/>
      <c r="AG37" s="614"/>
      <c r="AI37" s="254" t="s">
        <v>48</v>
      </c>
      <c r="AJ37" s="613" t="s">
        <v>339</v>
      </c>
      <c r="AK37" s="613"/>
      <c r="AL37" s="614"/>
      <c r="AN37" s="254" t="s">
        <v>48</v>
      </c>
      <c r="AO37" s="613" t="s">
        <v>339</v>
      </c>
      <c r="AP37" s="613"/>
      <c r="AQ37" s="614"/>
      <c r="AS37" s="254" t="s">
        <v>48</v>
      </c>
      <c r="AT37" s="613" t="s">
        <v>339</v>
      </c>
      <c r="AU37" s="613"/>
      <c r="AV37" s="614"/>
      <c r="AY37" s="9"/>
      <c r="AZ37" s="9"/>
      <c r="BA37" s="9"/>
      <c r="BB37" s="9"/>
      <c r="BC37" s="9"/>
      <c r="BD37" s="9"/>
      <c r="BE37" s="9"/>
      <c r="BF37" s="9"/>
      <c r="BG37" s="9"/>
      <c r="BH37" s="9"/>
      <c r="BI37" s="9"/>
      <c r="BJ37" s="9"/>
      <c r="BK37" s="9"/>
      <c r="BL37" s="9"/>
      <c r="BM37" s="9"/>
      <c r="BN37" s="9"/>
      <c r="BO37" s="9"/>
      <c r="BP37" s="9"/>
    </row>
    <row r="38" spans="1:68" ht="160.5" customHeight="1" thickBot="1" x14ac:dyDescent="0.3">
      <c r="B38" s="251" t="s">
        <v>231</v>
      </c>
      <c r="C38" s="615" t="s">
        <v>26</v>
      </c>
      <c r="D38" s="616"/>
      <c r="E38" s="476" t="s">
        <v>237</v>
      </c>
      <c r="F38" s="63" t="s">
        <v>240</v>
      </c>
      <c r="G38" s="63" t="s">
        <v>235</v>
      </c>
      <c r="H38" s="253" t="s">
        <v>236</v>
      </c>
      <c r="J38" s="379" t="s">
        <v>237</v>
      </c>
      <c r="K38" s="63" t="s">
        <v>240</v>
      </c>
      <c r="L38" s="63" t="s">
        <v>235</v>
      </c>
      <c r="M38" s="253" t="s">
        <v>236</v>
      </c>
      <c r="O38" s="379" t="s">
        <v>335</v>
      </c>
      <c r="P38" s="63" t="s">
        <v>336</v>
      </c>
      <c r="Q38" s="63" t="s">
        <v>337</v>
      </c>
      <c r="R38" s="253" t="s">
        <v>338</v>
      </c>
      <c r="T38" s="379" t="s">
        <v>335</v>
      </c>
      <c r="U38" s="63" t="s">
        <v>336</v>
      </c>
      <c r="V38" s="63" t="s">
        <v>337</v>
      </c>
      <c r="W38" s="253" t="s">
        <v>338</v>
      </c>
      <c r="Y38" s="379" t="s">
        <v>335</v>
      </c>
      <c r="Z38" s="63" t="s">
        <v>336</v>
      </c>
      <c r="AA38" s="63" t="s">
        <v>337</v>
      </c>
      <c r="AB38" s="253" t="s">
        <v>338</v>
      </c>
      <c r="AD38" s="379" t="s">
        <v>335</v>
      </c>
      <c r="AE38" s="63" t="s">
        <v>336</v>
      </c>
      <c r="AF38" s="63" t="s">
        <v>337</v>
      </c>
      <c r="AG38" s="253" t="s">
        <v>338</v>
      </c>
      <c r="AI38" s="379" t="s">
        <v>335</v>
      </c>
      <c r="AJ38" s="63" t="s">
        <v>336</v>
      </c>
      <c r="AK38" s="63" t="s">
        <v>337</v>
      </c>
      <c r="AL38" s="253" t="s">
        <v>338</v>
      </c>
      <c r="AN38" s="379" t="s">
        <v>335</v>
      </c>
      <c r="AO38" s="63" t="s">
        <v>336</v>
      </c>
      <c r="AP38" s="63" t="s">
        <v>337</v>
      </c>
      <c r="AQ38" s="253" t="s">
        <v>338</v>
      </c>
      <c r="AS38" s="379" t="s">
        <v>335</v>
      </c>
      <c r="AT38" s="63" t="s">
        <v>336</v>
      </c>
      <c r="AU38" s="63" t="s">
        <v>337</v>
      </c>
      <c r="AV38" s="253" t="s">
        <v>338</v>
      </c>
      <c r="AY38" s="9"/>
      <c r="AZ38" s="9"/>
      <c r="BA38" s="9"/>
      <c r="BB38" s="9"/>
      <c r="BC38" s="9"/>
      <c r="BD38" s="9"/>
      <c r="BE38" s="9"/>
      <c r="BF38" s="9"/>
      <c r="BG38" s="9"/>
      <c r="BH38" s="9"/>
      <c r="BI38" s="9"/>
      <c r="BJ38" s="9"/>
      <c r="BK38" s="9"/>
      <c r="BL38" s="9"/>
      <c r="BM38" s="9"/>
      <c r="BN38" s="9"/>
      <c r="BO38" s="9"/>
      <c r="BP38" s="9"/>
    </row>
    <row r="39" spans="1:68" ht="50.25" customHeight="1" x14ac:dyDescent="0.25">
      <c r="B39" s="249"/>
      <c r="C39" s="617" t="s">
        <v>78</v>
      </c>
      <c r="D39" s="618"/>
      <c r="E39" s="477"/>
      <c r="F39" s="312"/>
      <c r="G39" s="360"/>
      <c r="H39" s="360"/>
      <c r="I39" s="204"/>
      <c r="J39" s="311"/>
      <c r="K39" s="312"/>
      <c r="L39" s="360"/>
      <c r="M39" s="360"/>
      <c r="O39" s="311"/>
      <c r="P39" s="312"/>
      <c r="Q39" s="360"/>
      <c r="R39" s="360"/>
      <c r="T39" s="311"/>
      <c r="U39" s="312"/>
      <c r="V39" s="360"/>
      <c r="W39" s="360"/>
      <c r="Y39" s="311"/>
      <c r="Z39" s="312"/>
      <c r="AA39" s="360"/>
      <c r="AB39" s="360"/>
      <c r="AD39" s="311"/>
      <c r="AE39" s="312"/>
      <c r="AF39" s="360"/>
      <c r="AG39" s="360"/>
      <c r="AI39" s="311"/>
      <c r="AJ39" s="312"/>
      <c r="AK39" s="360"/>
      <c r="AL39" s="360"/>
      <c r="AN39" s="311"/>
      <c r="AO39" s="312"/>
      <c r="AP39" s="360"/>
      <c r="AQ39" s="360"/>
      <c r="AS39" s="311"/>
      <c r="AT39" s="312"/>
      <c r="AU39" s="360"/>
      <c r="AV39" s="360"/>
      <c r="AY39" s="356">
        <f t="shared" si="0"/>
        <v>0</v>
      </c>
      <c r="AZ39" s="356">
        <f t="shared" si="1"/>
        <v>0</v>
      </c>
      <c r="BA39" s="356">
        <f t="shared" si="2"/>
        <v>0</v>
      </c>
      <c r="BB39" s="356">
        <f t="shared" si="3"/>
        <v>0</v>
      </c>
      <c r="BC39" s="356">
        <f t="shared" si="4"/>
        <v>0</v>
      </c>
      <c r="BD39" s="356">
        <f t="shared" si="5"/>
        <v>0</v>
      </c>
      <c r="BE39" s="356">
        <f t="shared" si="6"/>
        <v>0</v>
      </c>
      <c r="BF39" s="356">
        <f t="shared" si="7"/>
        <v>0</v>
      </c>
      <c r="BG39" s="356">
        <f t="shared" si="8"/>
        <v>0</v>
      </c>
      <c r="BH39" s="356">
        <f t="shared" si="9"/>
        <v>0</v>
      </c>
      <c r="BI39" s="356">
        <f t="shared" si="10"/>
        <v>0</v>
      </c>
      <c r="BJ39" s="356">
        <f t="shared" si="11"/>
        <v>0</v>
      </c>
      <c r="BK39" s="356">
        <f t="shared" si="12"/>
        <v>0</v>
      </c>
      <c r="BL39" s="356">
        <f t="shared" si="13"/>
        <v>0</v>
      </c>
      <c r="BM39" s="356">
        <f t="shared" si="14"/>
        <v>0</v>
      </c>
      <c r="BN39" s="356">
        <f t="shared" si="15"/>
        <v>0</v>
      </c>
      <c r="BO39" s="356">
        <f t="shared" si="16"/>
        <v>0</v>
      </c>
      <c r="BP39" s="356">
        <f t="shared" si="17"/>
        <v>0</v>
      </c>
    </row>
    <row r="40" spans="1:68" ht="50.25" customHeight="1" x14ac:dyDescent="0.25">
      <c r="B40" s="248"/>
      <c r="C40" s="617" t="s">
        <v>79</v>
      </c>
      <c r="D40" s="618"/>
      <c r="E40" s="470"/>
      <c r="F40" s="314"/>
      <c r="G40" s="315"/>
      <c r="H40" s="315"/>
      <c r="I40" s="204"/>
      <c r="J40" s="313"/>
      <c r="K40" s="314"/>
      <c r="L40" s="315"/>
      <c r="M40" s="315"/>
      <c r="O40" s="313"/>
      <c r="P40" s="314"/>
      <c r="Q40" s="315"/>
      <c r="R40" s="315"/>
      <c r="T40" s="313"/>
      <c r="U40" s="314"/>
      <c r="V40" s="315"/>
      <c r="W40" s="315"/>
      <c r="Y40" s="313"/>
      <c r="Z40" s="314"/>
      <c r="AA40" s="315"/>
      <c r="AB40" s="315"/>
      <c r="AD40" s="313"/>
      <c r="AE40" s="314"/>
      <c r="AF40" s="315"/>
      <c r="AG40" s="315"/>
      <c r="AI40" s="313"/>
      <c r="AJ40" s="314"/>
      <c r="AK40" s="315"/>
      <c r="AL40" s="315"/>
      <c r="AN40" s="313"/>
      <c r="AO40" s="314"/>
      <c r="AP40" s="315"/>
      <c r="AQ40" s="315"/>
      <c r="AS40" s="313"/>
      <c r="AT40" s="314"/>
      <c r="AU40" s="315"/>
      <c r="AV40" s="315"/>
      <c r="AY40" s="356">
        <f t="shared" si="0"/>
        <v>0</v>
      </c>
      <c r="AZ40" s="356">
        <f t="shared" si="1"/>
        <v>0</v>
      </c>
      <c r="BA40" s="356">
        <f t="shared" si="2"/>
        <v>0</v>
      </c>
      <c r="BB40" s="356">
        <f t="shared" si="3"/>
        <v>0</v>
      </c>
      <c r="BC40" s="356">
        <f t="shared" si="4"/>
        <v>0</v>
      </c>
      <c r="BD40" s="356">
        <f t="shared" si="5"/>
        <v>0</v>
      </c>
      <c r="BE40" s="356">
        <f t="shared" si="6"/>
        <v>0</v>
      </c>
      <c r="BF40" s="356">
        <f t="shared" si="7"/>
        <v>0</v>
      </c>
      <c r="BG40" s="356">
        <f t="shared" si="8"/>
        <v>0</v>
      </c>
      <c r="BH40" s="356">
        <f t="shared" si="9"/>
        <v>0</v>
      </c>
      <c r="BI40" s="356">
        <f t="shared" si="10"/>
        <v>0</v>
      </c>
      <c r="BJ40" s="356">
        <f t="shared" si="11"/>
        <v>0</v>
      </c>
      <c r="BK40" s="356">
        <f t="shared" si="12"/>
        <v>0</v>
      </c>
      <c r="BL40" s="356">
        <f t="shared" si="13"/>
        <v>0</v>
      </c>
      <c r="BM40" s="356">
        <f t="shared" si="14"/>
        <v>0</v>
      </c>
      <c r="BN40" s="356">
        <f t="shared" si="15"/>
        <v>0</v>
      </c>
      <c r="BO40" s="356">
        <f t="shared" si="16"/>
        <v>0</v>
      </c>
      <c r="BP40" s="356">
        <f t="shared" si="17"/>
        <v>0</v>
      </c>
    </row>
    <row r="41" spans="1:68" ht="50.25" customHeight="1" x14ac:dyDescent="0.25">
      <c r="A41" s="246"/>
      <c r="B41" s="248"/>
      <c r="C41" s="629" t="s">
        <v>80</v>
      </c>
      <c r="D41" s="630"/>
      <c r="E41" s="470"/>
      <c r="F41" s="314"/>
      <c r="G41" s="315"/>
      <c r="H41" s="315"/>
      <c r="I41" s="204"/>
      <c r="J41" s="313"/>
      <c r="K41" s="314"/>
      <c r="L41" s="315"/>
      <c r="M41" s="315"/>
      <c r="O41" s="313"/>
      <c r="P41" s="314"/>
      <c r="Q41" s="315"/>
      <c r="R41" s="315"/>
      <c r="T41" s="313"/>
      <c r="U41" s="314"/>
      <c r="V41" s="315"/>
      <c r="W41" s="315"/>
      <c r="Y41" s="313"/>
      <c r="Z41" s="314"/>
      <c r="AA41" s="315"/>
      <c r="AB41" s="315"/>
      <c r="AD41" s="313"/>
      <c r="AE41" s="314"/>
      <c r="AF41" s="315"/>
      <c r="AG41" s="315"/>
      <c r="AI41" s="313"/>
      <c r="AJ41" s="314"/>
      <c r="AK41" s="315"/>
      <c r="AL41" s="315"/>
      <c r="AN41" s="313"/>
      <c r="AO41" s="314"/>
      <c r="AP41" s="315"/>
      <c r="AQ41" s="315"/>
      <c r="AS41" s="313"/>
      <c r="AT41" s="314"/>
      <c r="AU41" s="315"/>
      <c r="AV41" s="315"/>
      <c r="AY41" s="356">
        <f t="shared" si="0"/>
        <v>0</v>
      </c>
      <c r="AZ41" s="356">
        <f t="shared" si="1"/>
        <v>0</v>
      </c>
      <c r="BA41" s="356">
        <f t="shared" si="2"/>
        <v>0</v>
      </c>
      <c r="BB41" s="356">
        <f t="shared" si="3"/>
        <v>0</v>
      </c>
      <c r="BC41" s="356">
        <f t="shared" si="4"/>
        <v>0</v>
      </c>
      <c r="BD41" s="356">
        <f t="shared" si="5"/>
        <v>0</v>
      </c>
      <c r="BE41" s="356">
        <f t="shared" si="6"/>
        <v>0</v>
      </c>
      <c r="BF41" s="356">
        <f t="shared" si="7"/>
        <v>0</v>
      </c>
      <c r="BG41" s="356">
        <f t="shared" si="8"/>
        <v>0</v>
      </c>
      <c r="BH41" s="356">
        <f t="shared" si="9"/>
        <v>0</v>
      </c>
      <c r="BI41" s="356">
        <f t="shared" si="10"/>
        <v>0</v>
      </c>
      <c r="BJ41" s="356">
        <f t="shared" si="11"/>
        <v>0</v>
      </c>
      <c r="BK41" s="356">
        <f t="shared" si="12"/>
        <v>0</v>
      </c>
      <c r="BL41" s="356">
        <f t="shared" si="13"/>
        <v>0</v>
      </c>
      <c r="BM41" s="356">
        <f t="shared" si="14"/>
        <v>0</v>
      </c>
      <c r="BN41" s="356">
        <f t="shared" si="15"/>
        <v>0</v>
      </c>
      <c r="BO41" s="356">
        <f t="shared" si="16"/>
        <v>0</v>
      </c>
      <c r="BP41" s="356">
        <f t="shared" si="17"/>
        <v>0</v>
      </c>
    </row>
    <row r="42" spans="1:68" ht="50.25" customHeight="1" x14ac:dyDescent="0.25">
      <c r="A42" s="246"/>
      <c r="B42" s="248"/>
      <c r="C42" s="617" t="s">
        <v>81</v>
      </c>
      <c r="D42" s="618"/>
      <c r="E42" s="468"/>
      <c r="F42" s="314"/>
      <c r="G42" s="315"/>
      <c r="H42" s="315"/>
      <c r="I42" s="204"/>
      <c r="J42" s="313"/>
      <c r="K42" s="314"/>
      <c r="L42" s="315"/>
      <c r="M42" s="315"/>
      <c r="O42" s="313"/>
      <c r="P42" s="314"/>
      <c r="Q42" s="315"/>
      <c r="R42" s="315"/>
      <c r="T42" s="313"/>
      <c r="U42" s="314"/>
      <c r="V42" s="315"/>
      <c r="W42" s="315"/>
      <c r="Y42" s="313"/>
      <c r="Z42" s="314"/>
      <c r="AA42" s="315"/>
      <c r="AB42" s="315"/>
      <c r="AD42" s="313"/>
      <c r="AE42" s="314"/>
      <c r="AF42" s="315"/>
      <c r="AG42" s="315"/>
      <c r="AI42" s="313"/>
      <c r="AJ42" s="314"/>
      <c r="AK42" s="315"/>
      <c r="AL42" s="315"/>
      <c r="AN42" s="313"/>
      <c r="AO42" s="314"/>
      <c r="AP42" s="315"/>
      <c r="AQ42" s="315"/>
      <c r="AS42" s="313"/>
      <c r="AT42" s="314"/>
      <c r="AU42" s="315"/>
      <c r="AV42" s="315"/>
      <c r="AY42" s="356">
        <f t="shared" si="0"/>
        <v>0</v>
      </c>
      <c r="AZ42" s="356">
        <f t="shared" si="1"/>
        <v>0</v>
      </c>
      <c r="BA42" s="356">
        <f t="shared" si="2"/>
        <v>0</v>
      </c>
      <c r="BB42" s="356">
        <f t="shared" si="3"/>
        <v>0</v>
      </c>
      <c r="BC42" s="356">
        <f t="shared" si="4"/>
        <v>0</v>
      </c>
      <c r="BD42" s="356">
        <f t="shared" si="5"/>
        <v>0</v>
      </c>
      <c r="BE42" s="356">
        <f t="shared" si="6"/>
        <v>0</v>
      </c>
      <c r="BF42" s="356">
        <f t="shared" si="7"/>
        <v>0</v>
      </c>
      <c r="BG42" s="356">
        <f t="shared" si="8"/>
        <v>0</v>
      </c>
      <c r="BH42" s="356">
        <f t="shared" si="9"/>
        <v>0</v>
      </c>
      <c r="BI42" s="356">
        <f t="shared" si="10"/>
        <v>0</v>
      </c>
      <c r="BJ42" s="356">
        <f t="shared" si="11"/>
        <v>0</v>
      </c>
      <c r="BK42" s="356">
        <f t="shared" si="12"/>
        <v>0</v>
      </c>
      <c r="BL42" s="356">
        <f t="shared" si="13"/>
        <v>0</v>
      </c>
      <c r="BM42" s="356">
        <f t="shared" si="14"/>
        <v>0</v>
      </c>
      <c r="BN42" s="356">
        <f t="shared" si="15"/>
        <v>0</v>
      </c>
      <c r="BO42" s="356">
        <f t="shared" si="16"/>
        <v>0</v>
      </c>
      <c r="BP42" s="356">
        <f t="shared" si="17"/>
        <v>0</v>
      </c>
    </row>
    <row r="43" spans="1:68" ht="50.25" customHeight="1" x14ac:dyDescent="0.25">
      <c r="A43" s="246"/>
      <c r="B43" s="248"/>
      <c r="C43" s="617" t="s">
        <v>82</v>
      </c>
      <c r="D43" s="618"/>
      <c r="E43" s="468"/>
      <c r="F43" s="314"/>
      <c r="G43" s="315"/>
      <c r="H43" s="315"/>
      <c r="I43" s="204"/>
      <c r="J43" s="313"/>
      <c r="K43" s="314"/>
      <c r="L43" s="315"/>
      <c r="M43" s="315"/>
      <c r="O43" s="313"/>
      <c r="P43" s="314"/>
      <c r="Q43" s="315"/>
      <c r="R43" s="315"/>
      <c r="T43" s="313"/>
      <c r="U43" s="314"/>
      <c r="V43" s="315"/>
      <c r="W43" s="315"/>
      <c r="Y43" s="313"/>
      <c r="Z43" s="314"/>
      <c r="AA43" s="315"/>
      <c r="AB43" s="315"/>
      <c r="AD43" s="313"/>
      <c r="AE43" s="314"/>
      <c r="AF43" s="315"/>
      <c r="AG43" s="315"/>
      <c r="AI43" s="313"/>
      <c r="AJ43" s="314"/>
      <c r="AK43" s="315"/>
      <c r="AL43" s="315"/>
      <c r="AN43" s="313"/>
      <c r="AO43" s="314"/>
      <c r="AP43" s="315"/>
      <c r="AQ43" s="315"/>
      <c r="AS43" s="313"/>
      <c r="AT43" s="314"/>
      <c r="AU43" s="315"/>
      <c r="AV43" s="315"/>
      <c r="AY43" s="356">
        <f t="shared" si="0"/>
        <v>0</v>
      </c>
      <c r="AZ43" s="356">
        <f t="shared" si="1"/>
        <v>0</v>
      </c>
      <c r="BA43" s="356">
        <f t="shared" si="2"/>
        <v>0</v>
      </c>
      <c r="BB43" s="356">
        <f t="shared" si="3"/>
        <v>0</v>
      </c>
      <c r="BC43" s="356">
        <f t="shared" si="4"/>
        <v>0</v>
      </c>
      <c r="BD43" s="356">
        <f t="shared" si="5"/>
        <v>0</v>
      </c>
      <c r="BE43" s="356">
        <f t="shared" si="6"/>
        <v>0</v>
      </c>
      <c r="BF43" s="356">
        <f t="shared" si="7"/>
        <v>0</v>
      </c>
      <c r="BG43" s="356">
        <f t="shared" si="8"/>
        <v>0</v>
      </c>
      <c r="BH43" s="356">
        <f t="shared" si="9"/>
        <v>0</v>
      </c>
      <c r="BI43" s="356">
        <f t="shared" si="10"/>
        <v>0</v>
      </c>
      <c r="BJ43" s="356">
        <f t="shared" si="11"/>
        <v>0</v>
      </c>
      <c r="BK43" s="356">
        <f t="shared" si="12"/>
        <v>0</v>
      </c>
      <c r="BL43" s="356">
        <f t="shared" si="13"/>
        <v>0</v>
      </c>
      <c r="BM43" s="356">
        <f t="shared" si="14"/>
        <v>0</v>
      </c>
      <c r="BN43" s="356">
        <f t="shared" si="15"/>
        <v>0</v>
      </c>
      <c r="BO43" s="356">
        <f t="shared" si="16"/>
        <v>0</v>
      </c>
      <c r="BP43" s="356">
        <f t="shared" si="17"/>
        <v>0</v>
      </c>
    </row>
    <row r="44" spans="1:68" ht="50.25" customHeight="1" x14ac:dyDescent="0.25">
      <c r="A44" s="246"/>
      <c r="B44" s="248"/>
      <c r="C44" s="617" t="s">
        <v>229</v>
      </c>
      <c r="D44" s="618"/>
      <c r="E44" s="470"/>
      <c r="F44" s="314"/>
      <c r="G44" s="315"/>
      <c r="H44" s="315"/>
      <c r="I44" s="204"/>
      <c r="J44" s="313"/>
      <c r="K44" s="314"/>
      <c r="L44" s="315"/>
      <c r="M44" s="315"/>
      <c r="O44" s="313"/>
      <c r="P44" s="314"/>
      <c r="Q44" s="315"/>
      <c r="R44" s="315"/>
      <c r="T44" s="313"/>
      <c r="U44" s="314"/>
      <c r="V44" s="315"/>
      <c r="W44" s="315"/>
      <c r="Y44" s="313"/>
      <c r="Z44" s="314"/>
      <c r="AA44" s="315"/>
      <c r="AB44" s="315"/>
      <c r="AD44" s="313"/>
      <c r="AE44" s="314"/>
      <c r="AF44" s="315"/>
      <c r="AG44" s="315"/>
      <c r="AI44" s="313"/>
      <c r="AJ44" s="314"/>
      <c r="AK44" s="315"/>
      <c r="AL44" s="315"/>
      <c r="AN44" s="313"/>
      <c r="AO44" s="314"/>
      <c r="AP44" s="315"/>
      <c r="AQ44" s="315"/>
      <c r="AS44" s="313"/>
      <c r="AT44" s="314"/>
      <c r="AU44" s="315"/>
      <c r="AV44" s="315"/>
      <c r="AY44" s="356">
        <f t="shared" si="0"/>
        <v>0</v>
      </c>
      <c r="AZ44" s="356">
        <f t="shared" si="1"/>
        <v>0</v>
      </c>
      <c r="BA44" s="356">
        <f t="shared" si="2"/>
        <v>0</v>
      </c>
      <c r="BB44" s="356">
        <f t="shared" si="3"/>
        <v>0</v>
      </c>
      <c r="BC44" s="356">
        <f t="shared" si="4"/>
        <v>0</v>
      </c>
      <c r="BD44" s="356">
        <f t="shared" si="5"/>
        <v>0</v>
      </c>
      <c r="BE44" s="356">
        <f t="shared" si="6"/>
        <v>0</v>
      </c>
      <c r="BF44" s="356">
        <f t="shared" si="7"/>
        <v>0</v>
      </c>
      <c r="BG44" s="356">
        <f t="shared" si="8"/>
        <v>0</v>
      </c>
      <c r="BH44" s="356">
        <f t="shared" si="9"/>
        <v>0</v>
      </c>
      <c r="BI44" s="356">
        <f t="shared" si="10"/>
        <v>0</v>
      </c>
      <c r="BJ44" s="356">
        <f t="shared" si="11"/>
        <v>0</v>
      </c>
      <c r="BK44" s="356">
        <f t="shared" si="12"/>
        <v>0</v>
      </c>
      <c r="BL44" s="356">
        <f t="shared" si="13"/>
        <v>0</v>
      </c>
      <c r="BM44" s="356">
        <f t="shared" si="14"/>
        <v>0</v>
      </c>
      <c r="BN44" s="356">
        <f t="shared" si="15"/>
        <v>0</v>
      </c>
      <c r="BO44" s="356">
        <f t="shared" si="16"/>
        <v>0</v>
      </c>
      <c r="BP44" s="356">
        <f t="shared" si="17"/>
        <v>0</v>
      </c>
    </row>
    <row r="45" spans="1:68" ht="50.25" customHeight="1" x14ac:dyDescent="0.3">
      <c r="A45" s="247"/>
      <c r="B45" s="248"/>
      <c r="C45" s="617" t="s">
        <v>257</v>
      </c>
      <c r="D45" s="618"/>
      <c r="E45" s="470"/>
      <c r="F45" s="314"/>
      <c r="G45" s="315"/>
      <c r="H45" s="315"/>
      <c r="I45" s="204"/>
      <c r="J45" s="313"/>
      <c r="K45" s="314"/>
      <c r="L45" s="315"/>
      <c r="M45" s="315"/>
      <c r="O45" s="313"/>
      <c r="P45" s="314"/>
      <c r="Q45" s="315"/>
      <c r="R45" s="315"/>
      <c r="T45" s="313"/>
      <c r="U45" s="314"/>
      <c r="V45" s="315"/>
      <c r="W45" s="315"/>
      <c r="Y45" s="313"/>
      <c r="Z45" s="314"/>
      <c r="AA45" s="315"/>
      <c r="AB45" s="315"/>
      <c r="AD45" s="313"/>
      <c r="AE45" s="314"/>
      <c r="AF45" s="315"/>
      <c r="AG45" s="315"/>
      <c r="AI45" s="313"/>
      <c r="AJ45" s="314"/>
      <c r="AK45" s="315"/>
      <c r="AL45" s="315"/>
      <c r="AN45" s="313"/>
      <c r="AO45" s="314"/>
      <c r="AP45" s="315"/>
      <c r="AQ45" s="315"/>
      <c r="AS45" s="313"/>
      <c r="AT45" s="314"/>
      <c r="AU45" s="315"/>
      <c r="AV45" s="315"/>
    </row>
    <row r="46" spans="1:68" ht="50.25" customHeight="1" x14ac:dyDescent="0.3">
      <c r="A46" s="247"/>
      <c r="B46" s="248"/>
      <c r="C46" s="617" t="s">
        <v>258</v>
      </c>
      <c r="D46" s="618"/>
      <c r="E46" s="470"/>
      <c r="F46" s="314"/>
      <c r="G46" s="315"/>
      <c r="H46" s="315"/>
      <c r="I46" s="204"/>
      <c r="J46" s="313"/>
      <c r="K46" s="314"/>
      <c r="L46" s="315"/>
      <c r="M46" s="315"/>
      <c r="O46" s="313"/>
      <c r="P46" s="314"/>
      <c r="Q46" s="315"/>
      <c r="R46" s="315"/>
      <c r="T46" s="313"/>
      <c r="U46" s="314"/>
      <c r="V46" s="315"/>
      <c r="W46" s="315"/>
      <c r="Y46" s="313"/>
      <c r="Z46" s="314"/>
      <c r="AA46" s="315"/>
      <c r="AB46" s="315"/>
      <c r="AD46" s="313"/>
      <c r="AE46" s="314"/>
      <c r="AF46" s="315"/>
      <c r="AG46" s="315"/>
      <c r="AI46" s="313"/>
      <c r="AJ46" s="314"/>
      <c r="AK46" s="315"/>
      <c r="AL46" s="315"/>
      <c r="AN46" s="313"/>
      <c r="AO46" s="314"/>
      <c r="AP46" s="315"/>
      <c r="AQ46" s="315"/>
      <c r="AS46" s="313"/>
      <c r="AT46" s="314"/>
      <c r="AU46" s="315"/>
      <c r="AV46" s="315"/>
    </row>
    <row r="47" spans="1:68" ht="50.25" customHeight="1" x14ac:dyDescent="0.3">
      <c r="A47" s="247"/>
      <c r="B47" s="248"/>
      <c r="C47" s="624" t="s">
        <v>259</v>
      </c>
      <c r="D47" s="625"/>
      <c r="E47" s="470"/>
      <c r="F47" s="314"/>
      <c r="G47" s="315"/>
      <c r="H47" s="315"/>
      <c r="I47" s="204"/>
      <c r="J47" s="313"/>
      <c r="K47" s="314"/>
      <c r="L47" s="315"/>
      <c r="M47" s="315"/>
      <c r="O47" s="313"/>
      <c r="P47" s="314"/>
      <c r="Q47" s="315"/>
      <c r="R47" s="315"/>
      <c r="T47" s="313"/>
      <c r="U47" s="314"/>
      <c r="V47" s="315"/>
      <c r="W47" s="315"/>
      <c r="Y47" s="313"/>
      <c r="Z47" s="314"/>
      <c r="AA47" s="315"/>
      <c r="AB47" s="315"/>
      <c r="AD47" s="313"/>
      <c r="AE47" s="314"/>
      <c r="AF47" s="315"/>
      <c r="AG47" s="315"/>
      <c r="AI47" s="313"/>
      <c r="AJ47" s="314"/>
      <c r="AK47" s="315"/>
      <c r="AL47" s="315"/>
      <c r="AN47" s="313"/>
      <c r="AO47" s="314"/>
      <c r="AP47" s="315"/>
      <c r="AQ47" s="315"/>
      <c r="AS47" s="313"/>
      <c r="AT47" s="314"/>
      <c r="AU47" s="315"/>
      <c r="AV47" s="315"/>
    </row>
    <row r="48" spans="1:68" ht="50.25" customHeight="1" thickBot="1" x14ac:dyDescent="0.35">
      <c r="A48" s="247"/>
      <c r="B48" s="626" t="s">
        <v>77</v>
      </c>
      <c r="C48" s="627"/>
      <c r="D48" s="627"/>
      <c r="E48" s="468"/>
      <c r="F48" s="318"/>
      <c r="G48" s="319"/>
      <c r="H48" s="319"/>
      <c r="I48" s="204"/>
      <c r="J48" s="317"/>
      <c r="K48" s="318"/>
      <c r="L48" s="319"/>
      <c r="M48" s="319"/>
      <c r="O48" s="317"/>
      <c r="P48" s="318"/>
      <c r="Q48" s="319"/>
      <c r="R48" s="319"/>
      <c r="T48" s="317"/>
      <c r="U48" s="318"/>
      <c r="V48" s="319"/>
      <c r="W48" s="319"/>
      <c r="Y48" s="317"/>
      <c r="Z48" s="318"/>
      <c r="AA48" s="319"/>
      <c r="AB48" s="319"/>
      <c r="AD48" s="317"/>
      <c r="AE48" s="318"/>
      <c r="AF48" s="319"/>
      <c r="AG48" s="319"/>
      <c r="AI48" s="317"/>
      <c r="AJ48" s="318"/>
      <c r="AK48" s="319"/>
      <c r="AL48" s="319"/>
      <c r="AN48" s="317"/>
      <c r="AO48" s="318"/>
      <c r="AP48" s="319"/>
      <c r="AQ48" s="319"/>
      <c r="AS48" s="317"/>
      <c r="AT48" s="318"/>
      <c r="AU48" s="319"/>
      <c r="AV48" s="319"/>
    </row>
    <row r="49" spans="1:45" s="9" customFormat="1" ht="35.15" customHeight="1" x14ac:dyDescent="0.25">
      <c r="A49" s="67"/>
      <c r="B49" s="272"/>
      <c r="C49" s="628"/>
      <c r="D49" s="628"/>
      <c r="E49" s="194"/>
      <c r="J49" s="194"/>
      <c r="O49" s="194"/>
      <c r="T49" s="194"/>
      <c r="Y49" s="194"/>
      <c r="AD49" s="194"/>
      <c r="AI49" s="194"/>
      <c r="AN49" s="194"/>
      <c r="AS49" s="194"/>
    </row>
    <row r="50" spans="1:45" s="9" customFormat="1" ht="35.15" customHeight="1" x14ac:dyDescent="0.25">
      <c r="A50" s="67"/>
      <c r="B50" s="67"/>
      <c r="C50" s="623"/>
      <c r="D50" s="623"/>
    </row>
    <row r="51" spans="1:45" s="9" customFormat="1" ht="35.15" customHeight="1" x14ac:dyDescent="0.25">
      <c r="A51" s="67"/>
      <c r="B51" s="67"/>
      <c r="C51" s="623"/>
      <c r="D51" s="623"/>
    </row>
    <row r="52" spans="1:45" s="9" customFormat="1" ht="15.5" x14ac:dyDescent="0.25">
      <c r="A52" s="67"/>
      <c r="B52" s="67"/>
      <c r="C52" s="623"/>
      <c r="D52" s="623"/>
    </row>
    <row r="53" spans="1:45" s="9" customFormat="1" ht="15" customHeight="1" x14ac:dyDescent="0.25">
      <c r="A53" s="67"/>
      <c r="B53" s="67"/>
      <c r="C53"/>
      <c r="D53"/>
    </row>
    <row r="54" spans="1:45" s="9" customFormat="1" ht="18" hidden="1" customHeight="1" x14ac:dyDescent="0.35">
      <c r="A54" s="67"/>
      <c r="B54" s="68" t="str">
        <f>BR8</f>
        <v xml:space="preserve">Ja </v>
      </c>
      <c r="C54"/>
      <c r="D54"/>
    </row>
    <row r="55" spans="1:45" s="9" customFormat="1" ht="18" hidden="1" customHeight="1" x14ac:dyDescent="0.35">
      <c r="A55" s="67"/>
      <c r="B55" s="69" t="str">
        <f>BT8</f>
        <v>Nein</v>
      </c>
      <c r="C55"/>
      <c r="D55"/>
    </row>
    <row r="56" spans="1:45" s="9" customFormat="1" ht="3" customHeight="1" x14ac:dyDescent="0.35">
      <c r="A56" s="67"/>
      <c r="B56" s="69" t="s">
        <v>46</v>
      </c>
      <c r="C56"/>
      <c r="D56"/>
    </row>
    <row r="57" spans="1:45" s="9" customFormat="1" ht="35" hidden="1" customHeight="1" x14ac:dyDescent="0.35">
      <c r="A57" s="67"/>
      <c r="B57" s="69" t="s">
        <v>371</v>
      </c>
      <c r="C57"/>
      <c r="D57"/>
    </row>
    <row r="58" spans="1:45" s="9" customFormat="1" ht="17.25" customHeight="1" x14ac:dyDescent="0.35">
      <c r="A58" s="67"/>
      <c r="B58" s="70"/>
      <c r="C58" s="67"/>
    </row>
    <row r="59" spans="1:45" s="9" customFormat="1" ht="12.75" customHeight="1" x14ac:dyDescent="0.25">
      <c r="A59" s="67"/>
      <c r="B59" s="67"/>
      <c r="C59" s="67"/>
    </row>
    <row r="60" spans="1:45" s="9" customFormat="1" ht="12.75" customHeight="1" x14ac:dyDescent="0.25">
      <c r="A60" s="67"/>
      <c r="B60" s="67"/>
      <c r="C60" s="67"/>
    </row>
    <row r="61" spans="1:45" s="9" customFormat="1" ht="12.5" x14ac:dyDescent="0.25">
      <c r="A61" s="67"/>
      <c r="C61" s="67"/>
    </row>
    <row r="62" spans="1:45" s="9" customFormat="1" ht="12.5" x14ac:dyDescent="0.25">
      <c r="A62" s="67"/>
      <c r="C62" s="67"/>
    </row>
    <row r="63" spans="1:45" s="9" customFormat="1" ht="12.5" x14ac:dyDescent="0.25">
      <c r="A63" s="67"/>
      <c r="C63" s="67"/>
    </row>
    <row r="64" spans="1:45" s="9" customFormat="1" ht="12.5" x14ac:dyDescent="0.25">
      <c r="C64" s="67"/>
    </row>
    <row r="65" spans="3:3" s="9" customFormat="1" ht="12.5" x14ac:dyDescent="0.25">
      <c r="C65" s="67"/>
    </row>
    <row r="66" spans="3:3" s="9" customFormat="1" ht="12.5" x14ac:dyDescent="0.25">
      <c r="C66" s="67"/>
    </row>
    <row r="67" spans="3:3" s="9" customFormat="1" ht="12.5" x14ac:dyDescent="0.25">
      <c r="C67" s="67"/>
    </row>
    <row r="68" spans="3:3" s="9" customFormat="1" ht="12.5" x14ac:dyDescent="0.25">
      <c r="C68" s="67"/>
    </row>
  </sheetData>
  <sheetProtection selectLockedCells="1"/>
  <mergeCells count="140">
    <mergeCell ref="B48:D48"/>
    <mergeCell ref="C49:D49"/>
    <mergeCell ref="C50:D50"/>
    <mergeCell ref="C51:D51"/>
    <mergeCell ref="C52:D52"/>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Z7:AB7"/>
    <mergeCell ref="AE7:AG7"/>
    <mergeCell ref="AF18:AF19"/>
    <mergeCell ref="AG18:AG19"/>
    <mergeCell ref="AA18:AA19"/>
    <mergeCell ref="AD18:AD19"/>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AJ7:AL7"/>
    <mergeCell ref="AS18:AS19"/>
    <mergeCell ref="AO7:AQ7"/>
    <mergeCell ref="AT18:AT19"/>
    <mergeCell ref="AT7:AV7"/>
    <mergeCell ref="AQ18:AQ19"/>
    <mergeCell ref="AU18:AU19"/>
    <mergeCell ref="AV18:AV19"/>
    <mergeCell ref="J18:J19"/>
    <mergeCell ref="K18:K19"/>
    <mergeCell ref="L18:L19"/>
    <mergeCell ref="M18:M19"/>
    <mergeCell ref="O18:O19"/>
    <mergeCell ref="P18:P19"/>
    <mergeCell ref="Q18:Q19"/>
    <mergeCell ref="R18:R19"/>
    <mergeCell ref="T18:T19"/>
    <mergeCell ref="U18:U19"/>
    <mergeCell ref="V18:V19"/>
    <mergeCell ref="W18:W19"/>
    <mergeCell ref="Y18:Y19"/>
    <mergeCell ref="K7:M7"/>
    <mergeCell ref="P7:R7"/>
    <mergeCell ref="U7:W7"/>
    <mergeCell ref="J27:J28"/>
    <mergeCell ref="K27:K28"/>
    <mergeCell ref="L27:L28"/>
    <mergeCell ref="M27:M28"/>
    <mergeCell ref="O27:O28"/>
    <mergeCell ref="P27:P28"/>
    <mergeCell ref="Q27:Q28"/>
    <mergeCell ref="R27:R28"/>
    <mergeCell ref="T27:T28"/>
    <mergeCell ref="Y27:Y28"/>
    <mergeCell ref="U27:U28"/>
    <mergeCell ref="V27:V28"/>
    <mergeCell ref="W27:W28"/>
    <mergeCell ref="AL18:AL19"/>
    <mergeCell ref="AN18:AN19"/>
    <mergeCell ref="AO18:AO19"/>
    <mergeCell ref="AP18:AP19"/>
    <mergeCell ref="AI18:AI19"/>
    <mergeCell ref="AJ18:AJ19"/>
    <mergeCell ref="AK18:AK19"/>
    <mergeCell ref="Z18:Z19"/>
    <mergeCell ref="AB18:AB19"/>
    <mergeCell ref="AE18:AE19"/>
    <mergeCell ref="Z27:Z28"/>
    <mergeCell ref="AA27:AA28"/>
    <mergeCell ref="AB27:AB28"/>
    <mergeCell ref="AD27:AD28"/>
    <mergeCell ref="BR7:BT7"/>
    <mergeCell ref="AJ37:AL37"/>
    <mergeCell ref="AO37:AQ37"/>
    <mergeCell ref="AT37:AV37"/>
    <mergeCell ref="K37:M37"/>
    <mergeCell ref="P37:R37"/>
    <mergeCell ref="U37:W37"/>
    <mergeCell ref="Z37:AB37"/>
    <mergeCell ref="AE37:AG37"/>
    <mergeCell ref="AQ27:AQ28"/>
    <mergeCell ref="AS27:AS28"/>
    <mergeCell ref="AT27:AT28"/>
    <mergeCell ref="AU27:AU28"/>
    <mergeCell ref="AV27:AV28"/>
    <mergeCell ref="AK27:AK28"/>
    <mergeCell ref="AL27:AL28"/>
    <mergeCell ref="AN27:AN28"/>
    <mergeCell ref="AO27:AO28"/>
    <mergeCell ref="AP27:AP28"/>
    <mergeCell ref="AE27:AE28"/>
    <mergeCell ref="AF27:AF28"/>
    <mergeCell ref="AG27:AG28"/>
    <mergeCell ref="AI27:AI28"/>
    <mergeCell ref="AJ27:AJ28"/>
  </mergeCells>
  <conditionalFormatting sqref="J9:M34 J39:M48">
    <cfRule type="expression" dxfId="15" priority="8">
      <formula>J9&lt;&gt;E9</formula>
    </cfRule>
  </conditionalFormatting>
  <conditionalFormatting sqref="O9:R34 O39:R48">
    <cfRule type="expression" dxfId="14" priority="7">
      <formula>O9&lt;&gt;J9</formula>
    </cfRule>
  </conditionalFormatting>
  <conditionalFormatting sqref="T9:W34 T39:W48">
    <cfRule type="expression" dxfId="13" priority="6">
      <formula>T9&lt;&gt;O9</formula>
    </cfRule>
  </conditionalFormatting>
  <conditionalFormatting sqref="Y9:AB34 Y39:AB48">
    <cfRule type="expression" dxfId="12" priority="5">
      <formula>Y9&lt;&gt;T9</formula>
    </cfRule>
  </conditionalFormatting>
  <conditionalFormatting sqref="AD9:AG34 AD39:AG48">
    <cfRule type="expression" dxfId="11" priority="4">
      <formula>AD9&lt;&gt;Y9</formula>
    </cfRule>
  </conditionalFormatting>
  <conditionalFormatting sqref="AI9:AL34 AI39:AL48">
    <cfRule type="expression" dxfId="10" priority="3">
      <formula>AI9&lt;&gt;AD9</formula>
    </cfRule>
  </conditionalFormatting>
  <conditionalFormatting sqref="AN9:AQ34 AN39:AQ48">
    <cfRule type="expression" dxfId="9" priority="2">
      <formula>AN9&lt;&gt;AI9</formula>
    </cfRule>
  </conditionalFormatting>
  <conditionalFormatting sqref="AS9:AV34 AS39:AV48">
    <cfRule type="expression" dxfId="8" priority="1">
      <formula>AS9&lt;&gt;AN9</formula>
    </cfRule>
  </conditionalFormatting>
  <dataValidations count="3">
    <dataValidation type="list" allowBlank="1" showInputMessage="1" showErrorMessage="1" sqref="E49 AS49 AN49 AI49 AD49 Y49 T49 O49 J49" xr:uid="{49C7CF91-49A7-4E81-B7E2-A46652F601E4}">
      <formula1>$B$54:$B$58</formula1>
    </dataValidation>
    <dataValidation type="list" allowBlank="1" showInputMessage="1" showErrorMessage="1" sqref="E39:E48 AS39:AS48 AS9:AS18 AS29:AS34 AS20:AS27 AN39:AN48 AN9:AN18 AN29:AN34 AN20:AN27 AI39:AI48 AI9:AI18 AI29:AI34 AI20:AI27 AD39:AD48 AD9:AD18 AD29:AD34 AD20:AD27 Y39:Y48 Y9:Y18 Y29:Y34 Y20:Y27 T39:T48 T9:T18 T29:T34 T20:T27 O39:O48 O9:O18 O29:O34 O20:O27 J39:J48 J9:J18 J29:J34 J20:J27 E20:E27 E9:E18 E29:E32" xr:uid="{615023DE-0C9B-447E-8F3E-E76EA0BBD2E6}">
      <formula1>$B$54:$B$57</formula1>
    </dataValidation>
    <dataValidation type="list" allowBlank="1" showInputMessage="1" showErrorMessage="1" sqref="B39:B47" xr:uid="{C25AEA40-D13D-4C57-B288-0E0E50E6FF56}">
      <formula1>$S$11:$S$15</formula1>
    </dataValidation>
  </dataValidations>
  <hyperlinks>
    <hyperlink ref="C28:D28" r:id="rId1" display="https://www.foodsaveapp.ch/" xr:uid="{7436CBDD-3C01-424C-ACFA-479B754F5B99}"/>
    <hyperlink ref="C19:D19" r:id="rId2" display="siehe Informationsblatt dazu" xr:uid="{D94D57B1-F519-4536-8C93-F17EF550BE5F}"/>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6DCF0-D6D4-466F-B49C-E907B1954FCD}">
  <dimension ref="B1:AL28"/>
  <sheetViews>
    <sheetView showGridLines="0" zoomScale="90" zoomScaleNormal="90" workbookViewId="0">
      <pane xSplit="3" ySplit="13" topLeftCell="D14" activePane="bottomRight" state="frozen"/>
      <selection activeCell="D9" sqref="D9"/>
      <selection pane="topRight" activeCell="D9" sqref="D9"/>
      <selection pane="bottomLeft" activeCell="D9" sqref="D9"/>
      <selection pane="bottomRight" activeCell="D9" sqref="D9"/>
    </sheetView>
  </sheetViews>
  <sheetFormatPr baseColWidth="10" defaultColWidth="11.54296875" defaultRowHeight="12.5" x14ac:dyDescent="0.25"/>
  <cols>
    <col min="1" max="1" width="2.6328125" customWidth="1"/>
    <col min="2" max="2" width="32.54296875" customWidth="1"/>
    <col min="3" max="3" width="38.08984375" customWidth="1"/>
    <col min="4" max="31" width="12.6328125" customWidth="1"/>
    <col min="32" max="32" width="10.54296875" customWidth="1"/>
    <col min="35" max="35" width="20.54296875" customWidth="1"/>
    <col min="36" max="36" width="14.36328125" customWidth="1"/>
    <col min="37" max="37" width="24.6328125" customWidth="1"/>
    <col min="38" max="38" width="16.90625" customWidth="1"/>
  </cols>
  <sheetData>
    <row r="1" spans="2:38" ht="15.5" x14ac:dyDescent="0.35">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71"/>
    </row>
    <row r="2" spans="2:38" ht="19.5" customHeight="1" x14ac:dyDescent="0.35">
      <c r="B2" s="542" t="s">
        <v>183</v>
      </c>
      <c r="C2" s="542"/>
      <c r="E2" s="18" t="s">
        <v>45</v>
      </c>
      <c r="F2" s="18"/>
      <c r="G2" s="18"/>
      <c r="H2" s="18"/>
      <c r="I2" s="18"/>
      <c r="J2" s="18"/>
      <c r="K2" s="18"/>
      <c r="L2" s="18"/>
      <c r="M2" s="31"/>
      <c r="N2" s="31"/>
      <c r="O2" s="31"/>
      <c r="P2" s="31"/>
      <c r="Q2" s="31"/>
      <c r="R2" s="31"/>
      <c r="S2" s="31"/>
      <c r="T2" s="31"/>
      <c r="U2" s="31"/>
      <c r="V2" s="31"/>
      <c r="W2" s="31"/>
      <c r="X2" s="31"/>
      <c r="Y2" s="31"/>
      <c r="Z2" s="31"/>
      <c r="AA2" s="31"/>
      <c r="AB2" s="31"/>
      <c r="AC2" s="31"/>
      <c r="AD2" s="31"/>
      <c r="AE2" s="31"/>
      <c r="AF2" s="31"/>
      <c r="AG2" s="71"/>
    </row>
    <row r="3" spans="2:38" ht="15.65" customHeight="1" x14ac:dyDescent="0.35">
      <c r="B3" s="31"/>
      <c r="C3" s="31"/>
      <c r="E3" s="562" t="s">
        <v>184</v>
      </c>
      <c r="F3" s="562"/>
      <c r="G3" s="562"/>
      <c r="H3" s="562"/>
      <c r="I3" s="562"/>
      <c r="J3" s="562"/>
      <c r="K3" s="562"/>
      <c r="L3" s="562"/>
      <c r="M3" s="31"/>
      <c r="N3" s="31"/>
      <c r="O3" s="31"/>
      <c r="P3" s="31"/>
      <c r="Q3" s="31"/>
      <c r="R3" s="31"/>
      <c r="S3" s="31"/>
      <c r="T3" s="31"/>
      <c r="U3" s="31"/>
      <c r="V3" s="31"/>
      <c r="W3" s="31"/>
      <c r="X3" s="31"/>
      <c r="Y3" s="31"/>
      <c r="Z3" s="31"/>
      <c r="AA3" s="31"/>
      <c r="AB3" s="31"/>
      <c r="AC3" s="31"/>
      <c r="AD3" s="31"/>
      <c r="AE3" s="31"/>
      <c r="AF3" s="31"/>
      <c r="AG3" s="71"/>
    </row>
    <row r="4" spans="2:38" ht="15" customHeight="1" x14ac:dyDescent="0.35">
      <c r="B4" s="31"/>
      <c r="C4" s="31"/>
      <c r="E4" s="562"/>
      <c r="F4" s="562"/>
      <c r="G4" s="562"/>
      <c r="H4" s="562"/>
      <c r="I4" s="562"/>
      <c r="J4" s="562"/>
      <c r="K4" s="562"/>
      <c r="L4" s="562"/>
      <c r="M4" s="31"/>
      <c r="N4" s="31"/>
      <c r="O4" s="31"/>
      <c r="P4" s="31"/>
      <c r="Q4" s="31"/>
      <c r="R4" s="31"/>
      <c r="S4" s="31"/>
      <c r="T4" s="31"/>
      <c r="U4" s="31"/>
      <c r="V4" s="31"/>
      <c r="W4" s="31"/>
      <c r="X4" s="31"/>
      <c r="Y4" s="31"/>
      <c r="Z4" s="31"/>
      <c r="AA4" s="31"/>
      <c r="AB4" s="31"/>
      <c r="AC4" s="31"/>
      <c r="AD4" s="31"/>
      <c r="AE4" s="31"/>
      <c r="AF4" s="31"/>
      <c r="AG4" s="71"/>
    </row>
    <row r="5" spans="2:38" ht="15" customHeight="1" thickBot="1" x14ac:dyDescent="0.4">
      <c r="B5" s="31"/>
      <c r="C5" s="31"/>
      <c r="E5" s="478"/>
      <c r="F5" s="478"/>
      <c r="G5" s="478"/>
      <c r="H5" s="478"/>
      <c r="I5" s="478"/>
      <c r="J5" s="478"/>
      <c r="K5" s="478"/>
      <c r="L5" s="478"/>
      <c r="M5" s="31"/>
      <c r="N5" s="31"/>
      <c r="O5" s="31"/>
      <c r="P5" s="31"/>
      <c r="Q5" s="31"/>
      <c r="R5" s="31"/>
      <c r="S5" s="31"/>
      <c r="T5" s="31"/>
      <c r="U5" s="31"/>
      <c r="V5" s="31"/>
      <c r="W5" s="31"/>
      <c r="X5" s="31"/>
      <c r="Y5" s="31"/>
      <c r="Z5" s="31"/>
      <c r="AA5" s="31"/>
      <c r="AB5" s="31"/>
      <c r="AC5" s="31"/>
      <c r="AD5" s="31"/>
      <c r="AE5" s="31"/>
      <c r="AF5" s="31"/>
      <c r="AG5" s="71"/>
    </row>
    <row r="6" spans="2:38" ht="15.5" x14ac:dyDescent="0.35">
      <c r="B6" s="205"/>
      <c r="C6" s="206"/>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8"/>
      <c r="AG6" s="71"/>
      <c r="AI6" s="278" t="str">
        <f>'B1'!AI6</f>
        <v>Messgrössen:</v>
      </c>
    </row>
    <row r="7" spans="2:38" ht="15.5" x14ac:dyDescent="0.35">
      <c r="B7" s="72" t="s">
        <v>214</v>
      </c>
      <c r="C7" s="481"/>
      <c r="D7" s="73"/>
      <c r="E7" s="75"/>
      <c r="F7" s="73"/>
      <c r="G7" s="73"/>
      <c r="H7" s="73"/>
      <c r="I7" s="73"/>
      <c r="J7" s="73"/>
      <c r="K7" s="73"/>
      <c r="L7" s="73"/>
      <c r="M7" s="73"/>
      <c r="N7" s="73"/>
      <c r="O7" s="73"/>
      <c r="P7" s="73"/>
      <c r="Q7" s="73"/>
      <c r="R7" s="73"/>
      <c r="S7" s="73"/>
      <c r="T7" s="73"/>
      <c r="U7" s="73"/>
      <c r="V7" s="75"/>
      <c r="W7" s="73"/>
      <c r="X7" s="73"/>
      <c r="Y7" s="73"/>
      <c r="Z7" s="73"/>
      <c r="AA7" s="73"/>
      <c r="AB7" s="73"/>
      <c r="AC7" s="73"/>
      <c r="AD7" s="73"/>
      <c r="AE7" s="73"/>
      <c r="AF7" s="74"/>
      <c r="AG7" s="71"/>
      <c r="AI7" s="26" t="str">
        <f>'B1'!AI7</f>
        <v>Anzahl Hauptmahlzeiten</v>
      </c>
      <c r="AJ7" s="2"/>
      <c r="AK7" s="7"/>
    </row>
    <row r="8" spans="2:38" ht="15.5" x14ac:dyDescent="0.35">
      <c r="B8" s="72" t="s">
        <v>6</v>
      </c>
      <c r="C8" s="484"/>
      <c r="D8" s="73"/>
      <c r="E8" s="75"/>
      <c r="F8" s="73"/>
      <c r="G8" s="73"/>
      <c r="H8" s="73"/>
      <c r="I8" s="73"/>
      <c r="J8" s="73"/>
      <c r="K8" s="73"/>
      <c r="L8" s="73"/>
      <c r="M8" s="73"/>
      <c r="N8" s="73"/>
      <c r="O8" s="73"/>
      <c r="P8" s="73"/>
      <c r="Q8" s="73"/>
      <c r="R8" s="73"/>
      <c r="S8" s="73"/>
      <c r="T8" s="73"/>
      <c r="U8" s="73"/>
      <c r="V8" s="75"/>
      <c r="W8" s="73"/>
      <c r="X8" s="73"/>
      <c r="Y8" s="73"/>
      <c r="Z8" s="73"/>
      <c r="AA8" s="73"/>
      <c r="AB8" s="73"/>
      <c r="AC8" s="73"/>
      <c r="AD8" s="73"/>
      <c r="AE8" s="73"/>
      <c r="AF8" s="74"/>
      <c r="AG8" s="71"/>
      <c r="AI8" s="27" t="str">
        <f>'B1'!AI8</f>
        <v>Produktionsmenge</v>
      </c>
      <c r="AK8" s="178"/>
    </row>
    <row r="9" spans="2:38" ht="15.5" x14ac:dyDescent="0.35">
      <c r="B9" s="72" t="s">
        <v>409</v>
      </c>
      <c r="C9" s="482"/>
      <c r="D9" s="479"/>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4"/>
      <c r="AG9" s="71"/>
      <c r="AI9" s="27" t="str">
        <f>'B1'!AI9</f>
        <v>Ausgabemenge</v>
      </c>
      <c r="AJ9" s="204"/>
      <c r="AK9" s="178"/>
    </row>
    <row r="10" spans="2:38" ht="15.5" x14ac:dyDescent="0.35">
      <c r="B10" s="72" t="s">
        <v>186</v>
      </c>
      <c r="C10" s="48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4"/>
      <c r="AG10" s="71"/>
      <c r="AJ10" s="204"/>
      <c r="AK10" s="178"/>
    </row>
    <row r="11" spans="2:38" ht="15.5" x14ac:dyDescent="0.35">
      <c r="B11" s="72" t="s">
        <v>187</v>
      </c>
      <c r="C11" s="480"/>
      <c r="D11" s="76"/>
      <c r="E11" s="76"/>
      <c r="F11" s="76"/>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4"/>
      <c r="AG11" s="71"/>
      <c r="AI11" t="str">
        <f>'B1'!AI11</f>
        <v>Hauptmahlzeiten (HMZ, ohne NMZ):</v>
      </c>
      <c r="AK11" s="204"/>
      <c r="AL11" s="178"/>
    </row>
    <row r="12" spans="2:38" ht="18" customHeight="1" x14ac:dyDescent="0.35">
      <c r="B12" s="72" t="s">
        <v>410</v>
      </c>
      <c r="C12" s="480"/>
      <c r="D12" s="548" t="s">
        <v>185</v>
      </c>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50"/>
      <c r="AG12" s="71"/>
      <c r="AI12" s="16" t="str">
        <f>'B1'!AI12</f>
        <v>Nebenmahlzeiten (NMZ) umgerechnet in HMZ:</v>
      </c>
      <c r="AJ12" s="22"/>
      <c r="AK12" s="204"/>
      <c r="AL12" s="178"/>
    </row>
    <row r="13" spans="2:38" ht="16" thickBot="1" x14ac:dyDescent="0.4">
      <c r="B13" s="72"/>
      <c r="C13" s="485"/>
      <c r="D13" s="77">
        <v>1</v>
      </c>
      <c r="E13" s="77">
        <v>2</v>
      </c>
      <c r="F13" s="77">
        <v>3</v>
      </c>
      <c r="G13" s="77">
        <v>4</v>
      </c>
      <c r="H13" s="77">
        <v>5</v>
      </c>
      <c r="I13" s="77">
        <v>6</v>
      </c>
      <c r="J13" s="77">
        <v>7</v>
      </c>
      <c r="K13" s="77">
        <v>8</v>
      </c>
      <c r="L13" s="77">
        <v>9</v>
      </c>
      <c r="M13" s="77">
        <v>10</v>
      </c>
      <c r="N13" s="77">
        <v>11</v>
      </c>
      <c r="O13" s="77">
        <v>12</v>
      </c>
      <c r="P13" s="77">
        <v>13</v>
      </c>
      <c r="Q13" s="77">
        <v>14</v>
      </c>
      <c r="R13" s="77">
        <v>15</v>
      </c>
      <c r="S13" s="77">
        <v>16</v>
      </c>
      <c r="T13" s="77">
        <v>17</v>
      </c>
      <c r="U13" s="77">
        <v>18</v>
      </c>
      <c r="V13" s="77">
        <v>19</v>
      </c>
      <c r="W13" s="77">
        <v>20</v>
      </c>
      <c r="X13" s="77">
        <v>21</v>
      </c>
      <c r="Y13" s="77">
        <v>22</v>
      </c>
      <c r="Z13" s="77">
        <v>23</v>
      </c>
      <c r="AA13" s="77">
        <v>24</v>
      </c>
      <c r="AB13" s="77">
        <v>25</v>
      </c>
      <c r="AC13" s="77">
        <v>26</v>
      </c>
      <c r="AD13" s="77">
        <v>27</v>
      </c>
      <c r="AE13" s="78">
        <v>28</v>
      </c>
      <c r="AF13" s="79" t="s">
        <v>5</v>
      </c>
      <c r="AG13" s="71"/>
      <c r="AH13" s="22"/>
      <c r="AI13" s="16" t="str">
        <f>'B1'!AI13</f>
        <v>Produktionsmenge in kg</v>
      </c>
      <c r="AJ13" s="22"/>
    </row>
    <row r="14" spans="2:38" ht="16" thickBot="1" x14ac:dyDescent="0.35">
      <c r="B14" s="230"/>
      <c r="C14" s="232" t="s">
        <v>217</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7"/>
      <c r="AF14" s="231"/>
      <c r="AG14" s="71"/>
      <c r="AH14" s="22"/>
      <c r="AI14" s="16" t="str">
        <f>'B1'!AI14</f>
        <v>Ausgabemenge in kg</v>
      </c>
      <c r="AJ14" s="22"/>
    </row>
    <row r="15" spans="2:38" ht="18" customHeight="1" thickBot="1" x14ac:dyDescent="0.35">
      <c r="B15" s="551" t="s">
        <v>11</v>
      </c>
      <c r="C15" s="552"/>
      <c r="D15" s="543"/>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55"/>
      <c r="AG15" s="71"/>
      <c r="AH15" s="22"/>
      <c r="AI15" s="22"/>
      <c r="AJ15" s="22"/>
      <c r="AK15" s="22"/>
    </row>
    <row r="16" spans="2:38" ht="18" customHeight="1" x14ac:dyDescent="0.3">
      <c r="B16" s="80" t="s">
        <v>51</v>
      </c>
      <c r="C16" s="81" t="s">
        <v>52</v>
      </c>
      <c r="D16" s="545"/>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6"/>
      <c r="AF16" s="556"/>
      <c r="AG16" s="71"/>
      <c r="AH16" s="22"/>
      <c r="AI16" s="8"/>
      <c r="AK16" s="22"/>
    </row>
    <row r="17" spans="2:37" ht="18" customHeight="1" x14ac:dyDescent="0.3">
      <c r="B17" s="82"/>
      <c r="C17" s="285" t="str">
        <f>IF(C16=AI7,AI11,(IF(C16=AI8,AI13,IF(C16=AI9,AI14," "))))</f>
        <v>Hauptmahlzeiten (HMZ, ohne NMZ):</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9"/>
      <c r="AF17" s="556"/>
      <c r="AG17" s="71"/>
      <c r="AI17" s="8"/>
      <c r="AK17" s="22"/>
    </row>
    <row r="18" spans="2:37" ht="18" customHeight="1" thickBot="1" x14ac:dyDescent="0.35">
      <c r="B18" s="277"/>
      <c r="C18" s="286" t="str">
        <f>IF(C16=AI7,AI12," ")</f>
        <v>Nebenmahlzeiten (NMZ) umgerechnet in HMZ:</v>
      </c>
      <c r="D18" s="295"/>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10"/>
      <c r="AF18" s="557"/>
      <c r="AG18" s="71"/>
    </row>
    <row r="19" spans="2:37" ht="18" customHeight="1" thickBot="1" x14ac:dyDescent="0.4">
      <c r="B19" s="522" t="s">
        <v>54</v>
      </c>
      <c r="C19" s="523"/>
      <c r="D19" s="280">
        <f t="shared" ref="D19:AE19" si="0">IF($C$16=$AI$7, D17+D18,D17/0.45)</f>
        <v>0</v>
      </c>
      <c r="E19" s="279">
        <f t="shared" si="0"/>
        <v>0</v>
      </c>
      <c r="F19" s="279">
        <f t="shared" si="0"/>
        <v>0</v>
      </c>
      <c r="G19" s="279">
        <f t="shared" si="0"/>
        <v>0</v>
      </c>
      <c r="H19" s="279">
        <f t="shared" si="0"/>
        <v>0</v>
      </c>
      <c r="I19" s="279">
        <f t="shared" si="0"/>
        <v>0</v>
      </c>
      <c r="J19" s="279">
        <f t="shared" si="0"/>
        <v>0</v>
      </c>
      <c r="K19" s="279">
        <f t="shared" si="0"/>
        <v>0</v>
      </c>
      <c r="L19" s="279">
        <f t="shared" si="0"/>
        <v>0</v>
      </c>
      <c r="M19" s="279">
        <f t="shared" si="0"/>
        <v>0</v>
      </c>
      <c r="N19" s="279">
        <f t="shared" si="0"/>
        <v>0</v>
      </c>
      <c r="O19" s="279">
        <f t="shared" si="0"/>
        <v>0</v>
      </c>
      <c r="P19" s="279">
        <f t="shared" si="0"/>
        <v>0</v>
      </c>
      <c r="Q19" s="279">
        <f t="shared" si="0"/>
        <v>0</v>
      </c>
      <c r="R19" s="279">
        <f t="shared" si="0"/>
        <v>0</v>
      </c>
      <c r="S19" s="279">
        <f t="shared" si="0"/>
        <v>0</v>
      </c>
      <c r="T19" s="279">
        <f t="shared" si="0"/>
        <v>0</v>
      </c>
      <c r="U19" s="279">
        <f t="shared" si="0"/>
        <v>0</v>
      </c>
      <c r="V19" s="279">
        <f t="shared" si="0"/>
        <v>0</v>
      </c>
      <c r="W19" s="279">
        <f t="shared" si="0"/>
        <v>0</v>
      </c>
      <c r="X19" s="279">
        <f t="shared" si="0"/>
        <v>0</v>
      </c>
      <c r="Y19" s="279">
        <f t="shared" si="0"/>
        <v>0</v>
      </c>
      <c r="Z19" s="279">
        <f t="shared" si="0"/>
        <v>0</v>
      </c>
      <c r="AA19" s="279">
        <f t="shared" si="0"/>
        <v>0</v>
      </c>
      <c r="AB19" s="279">
        <f t="shared" si="0"/>
        <v>0</v>
      </c>
      <c r="AC19" s="279">
        <f t="shared" si="0"/>
        <v>0</v>
      </c>
      <c r="AD19" s="279">
        <f t="shared" si="0"/>
        <v>0</v>
      </c>
      <c r="AE19" s="280">
        <f t="shared" si="0"/>
        <v>0</v>
      </c>
      <c r="AF19" s="199">
        <f>SUM(D19:AE19)</f>
        <v>0</v>
      </c>
      <c r="AG19" s="71"/>
    </row>
    <row r="20" spans="2:37" ht="18" customHeight="1" thickBot="1" x14ac:dyDescent="0.35">
      <c r="B20" s="551" t="s">
        <v>53</v>
      </c>
      <c r="C20" s="552"/>
      <c r="D20" s="560"/>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276"/>
      <c r="AG20" s="71"/>
    </row>
    <row r="21" spans="2:37" ht="27" customHeight="1" thickBot="1" x14ac:dyDescent="0.4">
      <c r="B21" s="558" t="s">
        <v>222</v>
      </c>
      <c r="C21" s="559"/>
      <c r="D21" s="281"/>
      <c r="E21" s="282"/>
      <c r="F21" s="282"/>
      <c r="G21" s="282"/>
      <c r="H21" s="282"/>
      <c r="I21" s="282"/>
      <c r="J21" s="282"/>
      <c r="K21" s="282"/>
      <c r="L21" s="282"/>
      <c r="M21" s="282"/>
      <c r="N21" s="282"/>
      <c r="O21" s="282"/>
      <c r="P21" s="282"/>
      <c r="Q21" s="282"/>
      <c r="R21" s="282"/>
      <c r="S21" s="282"/>
      <c r="T21" s="283"/>
      <c r="U21" s="283"/>
      <c r="V21" s="283"/>
      <c r="W21" s="283"/>
      <c r="X21" s="283"/>
      <c r="Y21" s="283"/>
      <c r="Z21" s="283"/>
      <c r="AA21" s="283"/>
      <c r="AB21" s="283"/>
      <c r="AC21" s="283"/>
      <c r="AD21" s="283"/>
      <c r="AE21" s="284"/>
      <c r="AF21" s="199">
        <f>SUM(D21:AE21)</f>
        <v>0</v>
      </c>
      <c r="AG21" s="71"/>
    </row>
    <row r="22" spans="2:37" ht="27" customHeight="1" thickBot="1" x14ac:dyDescent="0.4">
      <c r="B22" s="558" t="s">
        <v>215</v>
      </c>
      <c r="C22" s="559"/>
      <c r="D22" s="281"/>
      <c r="E22" s="282"/>
      <c r="F22" s="282"/>
      <c r="G22" s="282"/>
      <c r="H22" s="282"/>
      <c r="I22" s="282"/>
      <c r="J22" s="282"/>
      <c r="K22" s="282"/>
      <c r="L22" s="282"/>
      <c r="M22" s="282"/>
      <c r="N22" s="282"/>
      <c r="O22" s="282"/>
      <c r="P22" s="282"/>
      <c r="Q22" s="282"/>
      <c r="R22" s="282"/>
      <c r="S22" s="282"/>
      <c r="T22" s="283"/>
      <c r="U22" s="283"/>
      <c r="V22" s="283"/>
      <c r="W22" s="283"/>
      <c r="X22" s="283"/>
      <c r="Y22" s="283"/>
      <c r="Z22" s="283"/>
      <c r="AA22" s="283"/>
      <c r="AB22" s="283"/>
      <c r="AC22" s="283"/>
      <c r="AD22" s="283"/>
      <c r="AE22" s="284"/>
      <c r="AF22" s="199">
        <f>SUM(D22:AE22)</f>
        <v>0</v>
      </c>
      <c r="AG22" s="71"/>
    </row>
    <row r="23" spans="2:37" ht="27" customHeight="1" thickBot="1" x14ac:dyDescent="0.4">
      <c r="B23" s="558" t="s">
        <v>218</v>
      </c>
      <c r="C23" s="559"/>
      <c r="D23" s="281"/>
      <c r="E23" s="282"/>
      <c r="F23" s="282"/>
      <c r="G23" s="282"/>
      <c r="H23" s="282"/>
      <c r="I23" s="282"/>
      <c r="J23" s="282"/>
      <c r="K23" s="282"/>
      <c r="L23" s="282"/>
      <c r="M23" s="282"/>
      <c r="N23" s="282"/>
      <c r="O23" s="282"/>
      <c r="P23" s="282"/>
      <c r="Q23" s="282"/>
      <c r="R23" s="282"/>
      <c r="S23" s="282"/>
      <c r="T23" s="283"/>
      <c r="U23" s="283"/>
      <c r="V23" s="283"/>
      <c r="W23" s="283"/>
      <c r="X23" s="283"/>
      <c r="Y23" s="283"/>
      <c r="Z23" s="283"/>
      <c r="AA23" s="283"/>
      <c r="AB23" s="283"/>
      <c r="AC23" s="283"/>
      <c r="AD23" s="283"/>
      <c r="AE23" s="284"/>
      <c r="AF23" s="199">
        <f>SUM(D23:AE23)</f>
        <v>0</v>
      </c>
      <c r="AG23" s="71"/>
    </row>
    <row r="24" spans="2:37" ht="18" customHeight="1" thickBot="1" x14ac:dyDescent="0.4">
      <c r="B24" s="553" t="s">
        <v>406</v>
      </c>
      <c r="C24" s="554"/>
      <c r="D24" s="197">
        <f t="shared" ref="D24:AF24" si="1">SUM(D21:D23)</f>
        <v>0</v>
      </c>
      <c r="E24" s="197">
        <f t="shared" si="1"/>
        <v>0</v>
      </c>
      <c r="F24" s="197">
        <f t="shared" si="1"/>
        <v>0</v>
      </c>
      <c r="G24" s="197">
        <f t="shared" si="1"/>
        <v>0</v>
      </c>
      <c r="H24" s="197">
        <f t="shared" si="1"/>
        <v>0</v>
      </c>
      <c r="I24" s="197">
        <f t="shared" si="1"/>
        <v>0</v>
      </c>
      <c r="J24" s="197">
        <f t="shared" si="1"/>
        <v>0</v>
      </c>
      <c r="K24" s="197">
        <f t="shared" si="1"/>
        <v>0</v>
      </c>
      <c r="L24" s="197">
        <f t="shared" si="1"/>
        <v>0</v>
      </c>
      <c r="M24" s="197">
        <f t="shared" si="1"/>
        <v>0</v>
      </c>
      <c r="N24" s="197">
        <f t="shared" si="1"/>
        <v>0</v>
      </c>
      <c r="O24" s="197">
        <f t="shared" si="1"/>
        <v>0</v>
      </c>
      <c r="P24" s="197">
        <f t="shared" si="1"/>
        <v>0</v>
      </c>
      <c r="Q24" s="197">
        <f t="shared" si="1"/>
        <v>0</v>
      </c>
      <c r="R24" s="197">
        <f t="shared" si="1"/>
        <v>0</v>
      </c>
      <c r="S24" s="197">
        <f t="shared" si="1"/>
        <v>0</v>
      </c>
      <c r="T24" s="197">
        <f t="shared" si="1"/>
        <v>0</v>
      </c>
      <c r="U24" s="197">
        <f t="shared" si="1"/>
        <v>0</v>
      </c>
      <c r="V24" s="197">
        <f t="shared" si="1"/>
        <v>0</v>
      </c>
      <c r="W24" s="197">
        <f t="shared" si="1"/>
        <v>0</v>
      </c>
      <c r="X24" s="197">
        <f t="shared" si="1"/>
        <v>0</v>
      </c>
      <c r="Y24" s="197">
        <f t="shared" si="1"/>
        <v>0</v>
      </c>
      <c r="Z24" s="197">
        <f t="shared" si="1"/>
        <v>0</v>
      </c>
      <c r="AA24" s="197">
        <f t="shared" si="1"/>
        <v>0</v>
      </c>
      <c r="AB24" s="197">
        <f t="shared" si="1"/>
        <v>0</v>
      </c>
      <c r="AC24" s="197">
        <f t="shared" si="1"/>
        <v>0</v>
      </c>
      <c r="AD24" s="197">
        <f t="shared" si="1"/>
        <v>0</v>
      </c>
      <c r="AE24" s="198">
        <f t="shared" si="1"/>
        <v>0</v>
      </c>
      <c r="AF24" s="199">
        <f t="shared" si="1"/>
        <v>0</v>
      </c>
      <c r="AG24" s="71"/>
    </row>
    <row r="25" spans="2:37" ht="18" customHeight="1" thickBot="1" x14ac:dyDescent="0.4">
      <c r="B25" s="522" t="s">
        <v>42</v>
      </c>
      <c r="C25" s="547"/>
      <c r="D25" s="197">
        <f t="shared" ref="D25:AF25" si="2">IF((D24&gt;0),(D24/D19)*1000,0)</f>
        <v>0</v>
      </c>
      <c r="E25" s="197">
        <f t="shared" si="2"/>
        <v>0</v>
      </c>
      <c r="F25" s="197">
        <f t="shared" si="2"/>
        <v>0</v>
      </c>
      <c r="G25" s="197">
        <f t="shared" si="2"/>
        <v>0</v>
      </c>
      <c r="H25" s="197">
        <f t="shared" si="2"/>
        <v>0</v>
      </c>
      <c r="I25" s="197">
        <f t="shared" si="2"/>
        <v>0</v>
      </c>
      <c r="J25" s="197">
        <f t="shared" si="2"/>
        <v>0</v>
      </c>
      <c r="K25" s="197">
        <f t="shared" si="2"/>
        <v>0</v>
      </c>
      <c r="L25" s="197">
        <f t="shared" si="2"/>
        <v>0</v>
      </c>
      <c r="M25" s="197">
        <f t="shared" si="2"/>
        <v>0</v>
      </c>
      <c r="N25" s="197">
        <f t="shared" si="2"/>
        <v>0</v>
      </c>
      <c r="O25" s="197">
        <f t="shared" si="2"/>
        <v>0</v>
      </c>
      <c r="P25" s="197">
        <f t="shared" si="2"/>
        <v>0</v>
      </c>
      <c r="Q25" s="197">
        <f t="shared" si="2"/>
        <v>0</v>
      </c>
      <c r="R25" s="197">
        <f t="shared" si="2"/>
        <v>0</v>
      </c>
      <c r="S25" s="197">
        <f t="shared" si="2"/>
        <v>0</v>
      </c>
      <c r="T25" s="197">
        <f t="shared" si="2"/>
        <v>0</v>
      </c>
      <c r="U25" s="197">
        <f t="shared" si="2"/>
        <v>0</v>
      </c>
      <c r="V25" s="197">
        <f t="shared" si="2"/>
        <v>0</v>
      </c>
      <c r="W25" s="197">
        <f t="shared" si="2"/>
        <v>0</v>
      </c>
      <c r="X25" s="197">
        <f t="shared" si="2"/>
        <v>0</v>
      </c>
      <c r="Y25" s="197">
        <f t="shared" si="2"/>
        <v>0</v>
      </c>
      <c r="Z25" s="197">
        <f t="shared" si="2"/>
        <v>0</v>
      </c>
      <c r="AA25" s="197">
        <f t="shared" si="2"/>
        <v>0</v>
      </c>
      <c r="AB25" s="197">
        <f t="shared" si="2"/>
        <v>0</v>
      </c>
      <c r="AC25" s="197">
        <f t="shared" si="2"/>
        <v>0</v>
      </c>
      <c r="AD25" s="197">
        <f t="shared" si="2"/>
        <v>0</v>
      </c>
      <c r="AE25" s="198">
        <f t="shared" si="2"/>
        <v>0</v>
      </c>
      <c r="AF25" s="200">
        <f t="shared" si="2"/>
        <v>0</v>
      </c>
      <c r="AG25" s="71"/>
    </row>
    <row r="26" spans="2:37" ht="15.5" x14ac:dyDescent="0.3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71"/>
    </row>
    <row r="27" spans="2:37" ht="15.5" x14ac:dyDescent="0.35">
      <c r="B27" s="31"/>
      <c r="C27" s="31"/>
      <c r="D27" s="83"/>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71"/>
    </row>
    <row r="28" spans="2:37" x14ac:dyDescent="0.25">
      <c r="B28" s="5"/>
    </row>
  </sheetData>
  <sheetProtection selectLockedCells="1"/>
  <mergeCells count="14">
    <mergeCell ref="B2:C2"/>
    <mergeCell ref="D12:AF12"/>
    <mergeCell ref="B15:C15"/>
    <mergeCell ref="D15:AE16"/>
    <mergeCell ref="AF15:AF18"/>
    <mergeCell ref="E3:L4"/>
    <mergeCell ref="B24:C24"/>
    <mergeCell ref="B25:C25"/>
    <mergeCell ref="B19:C19"/>
    <mergeCell ref="B20:C20"/>
    <mergeCell ref="D20:AE20"/>
    <mergeCell ref="B21:C21"/>
    <mergeCell ref="B22:C22"/>
    <mergeCell ref="B23:C23"/>
  </mergeCells>
  <dataValidations count="5">
    <dataValidation type="list" allowBlank="1" showInputMessage="1" showErrorMessage="1" prompt="Bitte wählen Sie die Messgrössen zur Berechnung der Lebensmittelverluste " sqref="C16" xr:uid="{6DFF984F-2606-4696-B432-F67906137A83}">
      <formula1>$AI$7:$AI$9</formula1>
    </dataValidation>
    <dataValidation allowBlank="1" showInputMessage="1" showErrorMessage="1" prompt="Bitte geben Sie die Zeitperiode an, in der Sie gemessen haben." sqref="C8" xr:uid="{D96E4603-708C-4988-85BE-A1927E329C58}"/>
    <dataValidation allowBlank="1" showInputMessage="1" showErrorMessage="1" prompt="Bitte geben Sie eine Telefonnummer für Rückfragen an. Alternativ können Sie auch eine Mailadresse angeben, falls die verantwortliche Person so besser erreichbar ist." sqref="C12" xr:uid="{C92AE534-A856-4149-BDCC-D3E0935BB576}"/>
    <dataValidation allowBlank="1" showInputMessage="1" showErrorMessage="1" prompt="Bitte geben Sie die Anzahl Öffnungstage übers ganze Jahr an. " sqref="C10" xr:uid="{98123299-8310-4C26-A98C-B901EF244F8D}"/>
    <dataValidation allowBlank="1" showInputMessage="1" showErrorMessage="1" prompt="Bitte geben Sie die Anzahl Öffnungstage während der Messperiode an." sqref="C9" xr:uid="{B8A51DF8-A73E-4B2C-A9B9-94A68624FC43}"/>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BF3CE-0B74-4777-A1D3-B54DA49BF1A3}">
  <sheetPr>
    <pageSetUpPr autoPageBreaks="0"/>
  </sheetPr>
  <dimension ref="A1:BU68"/>
  <sheetViews>
    <sheetView showGridLines="0" zoomScale="55" zoomScaleNormal="55" workbookViewId="0">
      <selection activeCell="J16" sqref="J16"/>
    </sheetView>
  </sheetViews>
  <sheetFormatPr baseColWidth="10" defaultColWidth="11.453125" defaultRowHeight="14" outlineLevelCol="1" x14ac:dyDescent="0.3"/>
  <cols>
    <col min="1" max="1" width="3.54296875" style="9" customWidth="1"/>
    <col min="2" max="2" width="33.54296875" style="9" customWidth="1"/>
    <col min="3" max="3" width="36.453125" style="9" customWidth="1"/>
    <col min="4" max="4" width="38.36328125" style="9" customWidth="1"/>
    <col min="5" max="5" width="33" style="9" hidden="1" customWidth="1" outlineLevel="1"/>
    <col min="6" max="7" width="30.6328125" style="9" hidden="1" customWidth="1" outlineLevel="1"/>
    <col min="8" max="8" width="43" style="9" hidden="1" customWidth="1" outlineLevel="1"/>
    <col min="9" max="9" width="2.54296875" style="9" customWidth="1" collapsed="1"/>
    <col min="10" max="10" width="33" style="9" customWidth="1" outlineLevel="1"/>
    <col min="11" max="12" width="30.6328125" style="9" customWidth="1" outlineLevel="1"/>
    <col min="13" max="13" width="43" style="9" customWidth="1" outlineLevel="1"/>
    <col min="14" max="14" width="3.453125" style="9" customWidth="1"/>
    <col min="15" max="15" width="33" style="9" customWidth="1" outlineLevel="1"/>
    <col min="16" max="17" width="30.6328125" style="9" customWidth="1" outlineLevel="1"/>
    <col min="18" max="18" width="43" style="9" customWidth="1" outlineLevel="1"/>
    <col min="19" max="19" width="2.1796875" style="9" customWidth="1"/>
    <col min="20" max="20" width="33" style="9" customWidth="1" outlineLevel="1"/>
    <col min="21" max="22" width="30.6328125" style="9" customWidth="1" outlineLevel="1"/>
    <col min="23" max="23" width="43" style="9" customWidth="1" outlineLevel="1"/>
    <col min="24" max="24" width="11.453125" style="9"/>
    <col min="25" max="25" width="33" style="9" hidden="1" customWidth="1" outlineLevel="1"/>
    <col min="26" max="27" width="30.6328125" style="9" hidden="1" customWidth="1" outlineLevel="1"/>
    <col min="28" max="28" width="43" style="9" hidden="1" customWidth="1" outlineLevel="1"/>
    <col min="29" max="29" width="11.453125" style="9" collapsed="1"/>
    <col min="30" max="30" width="33" style="9" hidden="1" customWidth="1" outlineLevel="1"/>
    <col min="31" max="32" width="30.6328125" style="9" hidden="1" customWidth="1" outlineLevel="1"/>
    <col min="33" max="33" width="43" style="9" hidden="1" customWidth="1" outlineLevel="1"/>
    <col min="34" max="34" width="11.453125" style="9" collapsed="1"/>
    <col min="35" max="35" width="33" style="9" hidden="1" customWidth="1" outlineLevel="1"/>
    <col min="36" max="37" width="30.6328125" style="9" hidden="1" customWidth="1" outlineLevel="1"/>
    <col min="38" max="38" width="43" style="9" hidden="1" customWidth="1" outlineLevel="1"/>
    <col min="39" max="39" width="11.453125" style="9" collapsed="1"/>
    <col min="40" max="40" width="33" style="9" hidden="1" customWidth="1" outlineLevel="1"/>
    <col min="41" max="42" width="30.6328125" style="9" hidden="1" customWidth="1" outlineLevel="1"/>
    <col min="43" max="43" width="43" style="9" hidden="1" customWidth="1" outlineLevel="1"/>
    <col min="44" max="44" width="11.453125" style="9" collapsed="1"/>
    <col min="45" max="45" width="33" style="9" hidden="1" customWidth="1" outlineLevel="1"/>
    <col min="46" max="47" width="30.6328125" style="9" hidden="1" customWidth="1" outlineLevel="1"/>
    <col min="48" max="48" width="43" style="9" hidden="1" customWidth="1" outlineLevel="1"/>
    <col min="49" max="49" width="11.453125" style="9" collapsed="1"/>
    <col min="50" max="50" width="11.453125" style="9"/>
    <col min="51" max="68" width="7.08984375" style="353" hidden="1" customWidth="1" outlineLevel="1"/>
    <col min="69" max="72" width="11.453125" style="9" hidden="1" customWidth="1" outlineLevel="1"/>
    <col min="73" max="73" width="11.453125" style="9" collapsed="1"/>
    <col min="74" max="16384" width="11.453125" style="9"/>
  </cols>
  <sheetData>
    <row r="1" spans="2:72" ht="6.65" customHeight="1" x14ac:dyDescent="0.3"/>
    <row r="2" spans="2:72" ht="6.65" customHeight="1" thickBot="1" x14ac:dyDescent="0.35">
      <c r="AY2" s="354" t="s">
        <v>365</v>
      </c>
      <c r="AZ2" s="354"/>
      <c r="BA2" s="354"/>
      <c r="BB2" s="354"/>
      <c r="BC2" s="354"/>
      <c r="BD2" s="354"/>
      <c r="BE2" s="354"/>
      <c r="BF2" s="354"/>
      <c r="BG2" s="354"/>
      <c r="BH2" s="354"/>
      <c r="BI2" s="354"/>
      <c r="BJ2" s="354"/>
      <c r="BK2" s="354"/>
      <c r="BL2" s="354"/>
      <c r="BM2" s="354"/>
      <c r="BN2" s="354"/>
      <c r="BO2" s="354"/>
      <c r="BP2" s="354"/>
    </row>
    <row r="3" spans="2:72" ht="24.75" customHeight="1" x14ac:dyDescent="0.3">
      <c r="B3" s="229" t="s">
        <v>214</v>
      </c>
      <c r="C3" s="226"/>
      <c r="AY3" s="354"/>
      <c r="AZ3" s="354"/>
      <c r="BA3" s="354"/>
      <c r="BB3" s="354"/>
      <c r="BC3" s="354"/>
      <c r="BD3" s="354"/>
      <c r="BE3" s="354"/>
      <c r="BF3" s="354"/>
      <c r="BG3" s="354"/>
      <c r="BH3" s="354"/>
      <c r="BI3" s="354"/>
      <c r="BJ3" s="354"/>
      <c r="BK3" s="354"/>
      <c r="BL3" s="354"/>
      <c r="BM3" s="354"/>
      <c r="BN3" s="354"/>
      <c r="BO3" s="354"/>
      <c r="BP3" s="354"/>
    </row>
    <row r="4" spans="2:72" ht="24.75" customHeight="1" thickBot="1" x14ac:dyDescent="0.4">
      <c r="B4" s="227" t="s">
        <v>187</v>
      </c>
      <c r="C4" s="228"/>
      <c r="AY4" s="354"/>
      <c r="AZ4" s="354"/>
      <c r="BA4" s="354"/>
      <c r="BB4" s="354"/>
      <c r="BC4" s="354"/>
      <c r="BD4" s="354"/>
      <c r="BE4" s="354"/>
      <c r="BF4" s="354"/>
      <c r="BG4" s="354"/>
      <c r="BH4" s="354"/>
      <c r="BI4" s="354"/>
      <c r="BJ4" s="354"/>
      <c r="BK4" s="354"/>
      <c r="BL4" s="354"/>
      <c r="BM4" s="354"/>
      <c r="BN4" s="354"/>
      <c r="BO4" s="354"/>
      <c r="BP4" s="354"/>
    </row>
    <row r="5" spans="2:72" ht="14.5" thickBot="1" x14ac:dyDescent="0.35">
      <c r="AY5" s="354"/>
      <c r="AZ5" s="354"/>
      <c r="BA5" s="354"/>
      <c r="BB5" s="354"/>
      <c r="BC5" s="354"/>
      <c r="BD5" s="354"/>
      <c r="BE5" s="354"/>
      <c r="BF5" s="354"/>
      <c r="BG5" s="354"/>
      <c r="BH5" s="354"/>
      <c r="BI5" s="354"/>
      <c r="BJ5" s="354"/>
      <c r="BK5" s="354"/>
      <c r="BL5" s="354"/>
      <c r="BM5" s="354"/>
      <c r="BN5" s="354"/>
      <c r="BO5" s="354"/>
      <c r="BP5" s="354"/>
    </row>
    <row r="6" spans="2:72" ht="24" customHeight="1" thickBot="1" x14ac:dyDescent="0.5">
      <c r="B6" s="307" t="s">
        <v>24</v>
      </c>
      <c r="C6" s="306"/>
      <c r="D6" s="306"/>
      <c r="E6" s="308">
        <v>2022</v>
      </c>
      <c r="F6" s="308"/>
      <c r="G6" s="308"/>
      <c r="H6" s="309"/>
      <c r="I6" s="310"/>
      <c r="J6" s="308">
        <v>2023</v>
      </c>
      <c r="K6" s="308"/>
      <c r="L6" s="308"/>
      <c r="M6" s="309"/>
      <c r="O6" s="308">
        <v>2024</v>
      </c>
      <c r="P6" s="308"/>
      <c r="Q6" s="308"/>
      <c r="R6" s="309"/>
      <c r="T6" s="308">
        <v>2025</v>
      </c>
      <c r="U6" s="308"/>
      <c r="V6" s="308"/>
      <c r="W6" s="309"/>
      <c r="Y6" s="308">
        <v>2026</v>
      </c>
      <c r="Z6" s="308"/>
      <c r="AA6" s="308"/>
      <c r="AB6" s="309"/>
      <c r="AD6" s="308">
        <v>2027</v>
      </c>
      <c r="AE6" s="308"/>
      <c r="AF6" s="308"/>
      <c r="AG6" s="309"/>
      <c r="AI6" s="308">
        <v>2028</v>
      </c>
      <c r="AJ6" s="308"/>
      <c r="AK6" s="308"/>
      <c r="AL6" s="309"/>
      <c r="AN6" s="308">
        <v>2029</v>
      </c>
      <c r="AO6" s="308"/>
      <c r="AP6" s="308"/>
      <c r="AQ6" s="309"/>
      <c r="AS6" s="308">
        <v>2030</v>
      </c>
      <c r="AT6" s="308"/>
      <c r="AU6" s="308"/>
      <c r="AV6" s="309"/>
      <c r="AY6" s="354">
        <v>2022</v>
      </c>
      <c r="AZ6" s="354">
        <v>2022</v>
      </c>
      <c r="BA6" s="354">
        <v>2023</v>
      </c>
      <c r="BB6" s="354">
        <v>2023</v>
      </c>
      <c r="BC6" s="354">
        <v>2024</v>
      </c>
      <c r="BD6" s="354">
        <v>2024</v>
      </c>
      <c r="BE6" s="354">
        <v>2025</v>
      </c>
      <c r="BF6" s="354">
        <v>2025</v>
      </c>
      <c r="BG6" s="354">
        <v>2026</v>
      </c>
      <c r="BH6" s="354">
        <v>2026</v>
      </c>
      <c r="BI6" s="354">
        <v>2027</v>
      </c>
      <c r="BJ6" s="354">
        <v>2027</v>
      </c>
      <c r="BK6" s="354">
        <v>2028</v>
      </c>
      <c r="BL6" s="354">
        <v>2028</v>
      </c>
      <c r="BM6" s="354">
        <v>2029</v>
      </c>
      <c r="BN6" s="354">
        <v>2029</v>
      </c>
      <c r="BO6" s="354">
        <v>2030</v>
      </c>
      <c r="BP6" s="354">
        <v>2030</v>
      </c>
    </row>
    <row r="7" spans="2:72" ht="35.4" customHeight="1" thickBot="1" x14ac:dyDescent="0.35">
      <c r="B7" s="23"/>
      <c r="C7" s="24"/>
      <c r="D7" s="24"/>
      <c r="E7" s="466" t="s">
        <v>48</v>
      </c>
      <c r="F7" s="573" t="s">
        <v>76</v>
      </c>
      <c r="G7" s="574"/>
      <c r="H7" s="574"/>
      <c r="I7" s="60"/>
      <c r="J7" s="351" t="s">
        <v>48</v>
      </c>
      <c r="K7" s="573" t="s">
        <v>76</v>
      </c>
      <c r="L7" s="574"/>
      <c r="M7" s="575"/>
      <c r="O7" s="351" t="s">
        <v>48</v>
      </c>
      <c r="P7" s="573" t="s">
        <v>334</v>
      </c>
      <c r="Q7" s="574"/>
      <c r="R7" s="575"/>
      <c r="T7" s="351" t="s">
        <v>48</v>
      </c>
      <c r="U7" s="573" t="s">
        <v>334</v>
      </c>
      <c r="V7" s="574"/>
      <c r="W7" s="575"/>
      <c r="Y7" s="351" t="s">
        <v>48</v>
      </c>
      <c r="Z7" s="573" t="s">
        <v>334</v>
      </c>
      <c r="AA7" s="574"/>
      <c r="AB7" s="575"/>
      <c r="AD7" s="351" t="s">
        <v>48</v>
      </c>
      <c r="AE7" s="573" t="s">
        <v>334</v>
      </c>
      <c r="AF7" s="574"/>
      <c r="AG7" s="575"/>
      <c r="AI7" s="351" t="s">
        <v>48</v>
      </c>
      <c r="AJ7" s="573" t="s">
        <v>334</v>
      </c>
      <c r="AK7" s="574"/>
      <c r="AL7" s="575"/>
      <c r="AN7" s="351" t="s">
        <v>48</v>
      </c>
      <c r="AO7" s="573" t="s">
        <v>334</v>
      </c>
      <c r="AP7" s="574"/>
      <c r="AQ7" s="575"/>
      <c r="AS7" s="351" t="s">
        <v>48</v>
      </c>
      <c r="AT7" s="573" t="s">
        <v>334</v>
      </c>
      <c r="AU7" s="574"/>
      <c r="AV7" s="575"/>
      <c r="AY7" s="354"/>
      <c r="AZ7" s="354"/>
      <c r="BA7" s="354"/>
      <c r="BB7" s="354"/>
      <c r="BC7" s="354"/>
      <c r="BD7" s="354"/>
      <c r="BE7" s="354"/>
      <c r="BF7" s="354"/>
      <c r="BG7" s="354"/>
      <c r="BH7" s="354"/>
      <c r="BI7" s="354"/>
      <c r="BJ7" s="354"/>
      <c r="BK7" s="354"/>
      <c r="BL7" s="354"/>
      <c r="BM7" s="354"/>
      <c r="BN7" s="354"/>
      <c r="BO7" s="354"/>
      <c r="BP7" s="354"/>
      <c r="BR7" s="563" t="s">
        <v>366</v>
      </c>
      <c r="BS7" s="563"/>
      <c r="BT7" s="563"/>
    </row>
    <row r="8" spans="2:72" ht="160.5" customHeight="1" thickBot="1" x14ac:dyDescent="0.3">
      <c r="B8" s="564" t="s">
        <v>26</v>
      </c>
      <c r="C8" s="565"/>
      <c r="D8" s="565"/>
      <c r="E8" s="467" t="s">
        <v>75</v>
      </c>
      <c r="F8" s="63" t="s">
        <v>240</v>
      </c>
      <c r="G8" s="64" t="s">
        <v>235</v>
      </c>
      <c r="H8" s="65" t="s">
        <v>234</v>
      </c>
      <c r="I8" s="61"/>
      <c r="J8" s="62" t="s">
        <v>75</v>
      </c>
      <c r="K8" s="63" t="s">
        <v>240</v>
      </c>
      <c r="L8" s="64" t="s">
        <v>235</v>
      </c>
      <c r="M8" s="65" t="s">
        <v>234</v>
      </c>
      <c r="O8" s="62" t="s">
        <v>335</v>
      </c>
      <c r="P8" s="63" t="s">
        <v>336</v>
      </c>
      <c r="Q8" s="64" t="s">
        <v>337</v>
      </c>
      <c r="R8" s="65" t="s">
        <v>338</v>
      </c>
      <c r="T8" s="62" t="s">
        <v>335</v>
      </c>
      <c r="U8" s="63" t="s">
        <v>336</v>
      </c>
      <c r="V8" s="64" t="s">
        <v>337</v>
      </c>
      <c r="W8" s="65" t="s">
        <v>338</v>
      </c>
      <c r="Y8" s="62" t="s">
        <v>335</v>
      </c>
      <c r="Z8" s="63" t="s">
        <v>336</v>
      </c>
      <c r="AA8" s="64" t="s">
        <v>337</v>
      </c>
      <c r="AB8" s="65" t="s">
        <v>338</v>
      </c>
      <c r="AD8" s="62" t="s">
        <v>335</v>
      </c>
      <c r="AE8" s="63" t="s">
        <v>336</v>
      </c>
      <c r="AF8" s="64" t="s">
        <v>337</v>
      </c>
      <c r="AG8" s="65" t="s">
        <v>338</v>
      </c>
      <c r="AI8" s="62" t="s">
        <v>335</v>
      </c>
      <c r="AJ8" s="63" t="s">
        <v>336</v>
      </c>
      <c r="AK8" s="64" t="s">
        <v>337</v>
      </c>
      <c r="AL8" s="65" t="s">
        <v>338</v>
      </c>
      <c r="AN8" s="62" t="s">
        <v>335</v>
      </c>
      <c r="AO8" s="63" t="s">
        <v>336</v>
      </c>
      <c r="AP8" s="64" t="s">
        <v>337</v>
      </c>
      <c r="AQ8" s="65" t="s">
        <v>338</v>
      </c>
      <c r="AS8" s="62" t="s">
        <v>335</v>
      </c>
      <c r="AT8" s="63" t="s">
        <v>336</v>
      </c>
      <c r="AU8" s="64" t="s">
        <v>337</v>
      </c>
      <c r="AV8" s="65" t="s">
        <v>338</v>
      </c>
      <c r="AY8" s="355" t="s">
        <v>27</v>
      </c>
      <c r="AZ8" s="355" t="s">
        <v>46</v>
      </c>
      <c r="BA8" s="355" t="s">
        <v>27</v>
      </c>
      <c r="BB8" s="355" t="s">
        <v>46</v>
      </c>
      <c r="BC8" s="355" t="s">
        <v>27</v>
      </c>
      <c r="BD8" s="355" t="s">
        <v>46</v>
      </c>
      <c r="BE8" s="355" t="s">
        <v>27</v>
      </c>
      <c r="BF8" s="355" t="s">
        <v>46</v>
      </c>
      <c r="BG8" s="355" t="s">
        <v>27</v>
      </c>
      <c r="BH8" s="355" t="s">
        <v>46</v>
      </c>
      <c r="BI8" s="355" t="s">
        <v>27</v>
      </c>
      <c r="BJ8" s="355" t="s">
        <v>46</v>
      </c>
      <c r="BK8" s="355" t="s">
        <v>27</v>
      </c>
      <c r="BL8" s="355" t="s">
        <v>46</v>
      </c>
      <c r="BM8" s="355" t="s">
        <v>27</v>
      </c>
      <c r="BN8" s="355" t="s">
        <v>46</v>
      </c>
      <c r="BO8" s="355" t="s">
        <v>27</v>
      </c>
      <c r="BP8" s="355" t="s">
        <v>46</v>
      </c>
      <c r="BR8" s="12" t="s">
        <v>367</v>
      </c>
      <c r="BS8" s="12" t="s">
        <v>46</v>
      </c>
      <c r="BT8" s="12" t="s">
        <v>28</v>
      </c>
    </row>
    <row r="9" spans="2:72" ht="50.25" customHeight="1" x14ac:dyDescent="0.25">
      <c r="B9" s="566" t="s">
        <v>226</v>
      </c>
      <c r="C9" s="569" t="s">
        <v>340</v>
      </c>
      <c r="D9" s="570"/>
      <c r="E9" s="468"/>
      <c r="F9" s="320"/>
      <c r="G9" s="321"/>
      <c r="H9" s="320"/>
      <c r="I9" s="60"/>
      <c r="J9" s="348"/>
      <c r="K9" s="320"/>
      <c r="L9" s="321"/>
      <c r="M9" s="320"/>
      <c r="O9" s="348"/>
      <c r="P9" s="320"/>
      <c r="Q9" s="321"/>
      <c r="R9" s="320"/>
      <c r="T9" s="348"/>
      <c r="U9" s="320"/>
      <c r="V9" s="321"/>
      <c r="W9" s="320"/>
      <c r="Y9" s="348"/>
      <c r="Z9" s="320"/>
      <c r="AA9" s="321"/>
      <c r="AB9" s="320"/>
      <c r="AD9" s="348"/>
      <c r="AE9" s="320"/>
      <c r="AF9" s="321"/>
      <c r="AG9" s="320"/>
      <c r="AI9" s="348"/>
      <c r="AJ9" s="320"/>
      <c r="AK9" s="321"/>
      <c r="AL9" s="320"/>
      <c r="AN9" s="348"/>
      <c r="AO9" s="320"/>
      <c r="AP9" s="321"/>
      <c r="AQ9" s="320"/>
      <c r="AS9" s="348"/>
      <c r="AT9" s="320"/>
      <c r="AU9" s="321"/>
      <c r="AV9" s="320"/>
      <c r="AY9" s="356">
        <f>IF(LOOKUP(AY$6,$E$6:$AR$6,$E9:$AR9)=$BR$8,1,0)</f>
        <v>0</v>
      </c>
      <c r="AZ9" s="356">
        <f>IF(LOOKUP(AZ$6,$E$6:$AR$6,$E9:$AR9)=$BS$8,1,0)</f>
        <v>0</v>
      </c>
      <c r="BA9" s="356">
        <f>IF(LOOKUP(BA$6,$E$6:$AR$6,$E9:$AR9)=$BR$8,1,0)</f>
        <v>0</v>
      </c>
      <c r="BB9" s="356">
        <f>IF(LOOKUP(BB$6,$E$6:$AR$6,$E9:$AR9)=$BS$8,1,0)</f>
        <v>0</v>
      </c>
      <c r="BC9" s="356">
        <f>IF(LOOKUP(BC$6,$E$6:$AR$6,$E9:$AR9)=$BR$8,1,0)</f>
        <v>0</v>
      </c>
      <c r="BD9" s="356">
        <f>IF(LOOKUP(BD$6,$E$6:$AR$6,$E9:$AR9)=$BS$8,1,0)</f>
        <v>0</v>
      </c>
      <c r="BE9" s="356">
        <f>IF(LOOKUP(BE$6,$E$6:$AR$6,$E9:$AR9)=$BR$8,1,0)</f>
        <v>0</v>
      </c>
      <c r="BF9" s="356">
        <f>IF(LOOKUP(BF$6,$E$6:$AR$6,$E9:$AR9)=$BS$8,1,0)</f>
        <v>0</v>
      </c>
      <c r="BG9" s="356">
        <f>IF(LOOKUP(BG$6,$E$6:$AR$6,$E9:$AR9)=$BR$8,1,0)</f>
        <v>0</v>
      </c>
      <c r="BH9" s="356">
        <f>IF(LOOKUP(BH$6,$E$6:$AR$6,$E9:$AR9)=$BS$8,1,0)</f>
        <v>0</v>
      </c>
      <c r="BI9" s="356">
        <f>IF(LOOKUP(BI$6,$E$6:$AR$6,$E9:$AR9)=$BR$8,1,0)</f>
        <v>0</v>
      </c>
      <c r="BJ9" s="356">
        <f>IF(LOOKUP(BJ$6,$E$6:$AR$6,$E9:$AR9)=$BS$8,1,0)</f>
        <v>0</v>
      </c>
      <c r="BK9" s="356">
        <f>IF(LOOKUP(BK$6,$E$6:$AR$6,$E9:$AR9)=$BR$8,1,0)</f>
        <v>0</v>
      </c>
      <c r="BL9" s="356">
        <f>IF(LOOKUP(BL$6,$E$6:$AR$6,$E9:$AR9)=$BS$8,1,0)</f>
        <v>0</v>
      </c>
      <c r="BM9" s="356">
        <f>IF(LOOKUP(BM$6,$E$6:$AR$6,$E9:$AR9)=$BR$8,1,0)</f>
        <v>0</v>
      </c>
      <c r="BN9" s="356">
        <f>IF(LOOKUP(BN$6,$E$6:$AR$6,$E9:$AR9)=$BS$8,1,0)</f>
        <v>0</v>
      </c>
      <c r="BO9" s="356">
        <f>IF(LOOKUP(BO$6,$E$6:$AV$6,$E9:$AV9)=$BR$8,1,0)</f>
        <v>0</v>
      </c>
      <c r="BP9" s="356">
        <f>IF(LOOKUP(BP$6,$E$6:$AV$6,$E9:$AV9)=$BS$8,1,0)</f>
        <v>0</v>
      </c>
    </row>
    <row r="10" spans="2:72" ht="50.25" customHeight="1" x14ac:dyDescent="0.25">
      <c r="B10" s="567"/>
      <c r="C10" s="571" t="s">
        <v>341</v>
      </c>
      <c r="D10" s="572"/>
      <c r="E10" s="468"/>
      <c r="F10" s="322"/>
      <c r="G10" s="323"/>
      <c r="H10" s="322"/>
      <c r="J10" s="357"/>
      <c r="K10" s="322"/>
      <c r="L10" s="323"/>
      <c r="M10" s="322"/>
      <c r="O10" s="357"/>
      <c r="P10" s="322"/>
      <c r="Q10" s="323"/>
      <c r="R10" s="322"/>
      <c r="T10" s="357"/>
      <c r="U10" s="322"/>
      <c r="V10" s="323"/>
      <c r="W10" s="322"/>
      <c r="Y10" s="357"/>
      <c r="Z10" s="322"/>
      <c r="AA10" s="323"/>
      <c r="AB10" s="322"/>
      <c r="AD10" s="357"/>
      <c r="AE10" s="322"/>
      <c r="AF10" s="323"/>
      <c r="AG10" s="322"/>
      <c r="AI10" s="357"/>
      <c r="AJ10" s="322"/>
      <c r="AK10" s="323"/>
      <c r="AL10" s="322"/>
      <c r="AN10" s="357"/>
      <c r="AO10" s="322"/>
      <c r="AP10" s="323"/>
      <c r="AQ10" s="322"/>
      <c r="AS10" s="357"/>
      <c r="AT10" s="322"/>
      <c r="AU10" s="323"/>
      <c r="AV10" s="322"/>
      <c r="AY10" s="356">
        <f t="shared" ref="AY10:AY44" si="0">IF(LOOKUP(AY$6,$E$6:$AR$6,$E10:$AR10)=$BR$8,1,0)</f>
        <v>0</v>
      </c>
      <c r="AZ10" s="356">
        <f t="shared" ref="AZ10:AZ44" si="1">IF(LOOKUP(AZ$6,$E$6:$AR$6,$E10:$AR10)=$BS$8,1,0)</f>
        <v>0</v>
      </c>
      <c r="BA10" s="356">
        <f t="shared" ref="BA10:BA44" si="2">IF(LOOKUP(BA$6,$E$6:$AR$6,$E10:$AR10)=$BR$8,1,0)</f>
        <v>0</v>
      </c>
      <c r="BB10" s="356">
        <f t="shared" ref="BB10:BB44" si="3">IF(LOOKUP(BB$6,$E$6:$AR$6,$E10:$AR10)=$BS$8,1,0)</f>
        <v>0</v>
      </c>
      <c r="BC10" s="356">
        <f t="shared" ref="BC10:BC44" si="4">IF(LOOKUP(BC$6,$E$6:$AR$6,$E10:$AR10)=$BR$8,1,0)</f>
        <v>0</v>
      </c>
      <c r="BD10" s="356">
        <f t="shared" ref="BD10:BD44" si="5">IF(LOOKUP(BD$6,$E$6:$AR$6,$E10:$AR10)=$BS$8,1,0)</f>
        <v>0</v>
      </c>
      <c r="BE10" s="356">
        <f t="shared" ref="BE10:BE44" si="6">IF(LOOKUP(BE$6,$E$6:$AR$6,$E10:$AR10)=$BR$8,1,0)</f>
        <v>0</v>
      </c>
      <c r="BF10" s="356">
        <f t="shared" ref="BF10:BF44" si="7">IF(LOOKUP(BF$6,$E$6:$AR$6,$E10:$AR10)=$BS$8,1,0)</f>
        <v>0</v>
      </c>
      <c r="BG10" s="356">
        <f t="shared" ref="BG10:BG44" si="8">IF(LOOKUP(BG$6,$E$6:$AR$6,$E10:$AR10)=$BR$8,1,0)</f>
        <v>0</v>
      </c>
      <c r="BH10" s="356">
        <f t="shared" ref="BH10:BH44" si="9">IF(LOOKUP(BH$6,$E$6:$AR$6,$E10:$AR10)=$BS$8,1,0)</f>
        <v>0</v>
      </c>
      <c r="BI10" s="356">
        <f t="shared" ref="BI10:BI44" si="10">IF(LOOKUP(BI$6,$E$6:$AR$6,$E10:$AR10)=$BR$8,1,0)</f>
        <v>0</v>
      </c>
      <c r="BJ10" s="356">
        <f t="shared" ref="BJ10:BJ44" si="11">IF(LOOKUP(BJ$6,$E$6:$AR$6,$E10:$AR10)=$BS$8,1,0)</f>
        <v>0</v>
      </c>
      <c r="BK10" s="356">
        <f t="shared" ref="BK10:BK44" si="12">IF(LOOKUP(BK$6,$E$6:$AR$6,$E10:$AR10)=$BR$8,1,0)</f>
        <v>0</v>
      </c>
      <c r="BL10" s="356">
        <f t="shared" ref="BL10:BL44" si="13">IF(LOOKUP(BL$6,$E$6:$AR$6,$E10:$AR10)=$BS$8,1,0)</f>
        <v>0</v>
      </c>
      <c r="BM10" s="356">
        <f t="shared" ref="BM10:BM44" si="14">IF(LOOKUP(BM$6,$E$6:$AR$6,$E10:$AR10)=$BR$8,1,0)</f>
        <v>0</v>
      </c>
      <c r="BN10" s="356">
        <f t="shared" ref="BN10:BN44" si="15">IF(LOOKUP(BN$6,$E$6:$AR$6,$E10:$AR10)=$BS$8,1,0)</f>
        <v>0</v>
      </c>
      <c r="BO10" s="356">
        <f t="shared" ref="BO10:BO44" si="16">IF(LOOKUP(BO$6,$E$6:$AV$6,$E10:$AV10)=$BR$8,1,0)</f>
        <v>0</v>
      </c>
      <c r="BP10" s="356">
        <f t="shared" ref="BP10:BP44" si="17">IF(LOOKUP(BP$6,$E$6:$AV$6,$E10:$AV10)=$BS$8,1,0)</f>
        <v>0</v>
      </c>
    </row>
    <row r="11" spans="2:72" ht="56.25" customHeight="1" x14ac:dyDescent="0.25">
      <c r="B11" s="567"/>
      <c r="C11" s="571" t="s">
        <v>342</v>
      </c>
      <c r="D11" s="572"/>
      <c r="E11" s="468"/>
      <c r="F11" s="322"/>
      <c r="G11" s="323"/>
      <c r="H11" s="322"/>
      <c r="J11" s="357"/>
      <c r="K11" s="322"/>
      <c r="L11" s="323"/>
      <c r="M11" s="322"/>
      <c r="O11" s="357"/>
      <c r="P11" s="322"/>
      <c r="Q11" s="323"/>
      <c r="R11" s="322"/>
      <c r="T11" s="357"/>
      <c r="U11" s="322"/>
      <c r="V11" s="323"/>
      <c r="W11" s="322"/>
      <c r="Y11" s="357"/>
      <c r="Z11" s="322"/>
      <c r="AA11" s="323"/>
      <c r="AB11" s="322"/>
      <c r="AD11" s="357"/>
      <c r="AE11" s="322"/>
      <c r="AF11" s="323"/>
      <c r="AG11" s="322"/>
      <c r="AI11" s="357"/>
      <c r="AJ11" s="322"/>
      <c r="AK11" s="323"/>
      <c r="AL11" s="322"/>
      <c r="AN11" s="357"/>
      <c r="AO11" s="322"/>
      <c r="AP11" s="323"/>
      <c r="AQ11" s="322"/>
      <c r="AS11" s="357"/>
      <c r="AT11" s="322"/>
      <c r="AU11" s="323"/>
      <c r="AV11" s="322"/>
      <c r="AY11" s="356">
        <f t="shared" si="0"/>
        <v>0</v>
      </c>
      <c r="AZ11" s="356">
        <f t="shared" si="1"/>
        <v>0</v>
      </c>
      <c r="BA11" s="356">
        <f t="shared" si="2"/>
        <v>0</v>
      </c>
      <c r="BB11" s="356">
        <f t="shared" si="3"/>
        <v>0</v>
      </c>
      <c r="BC11" s="356">
        <f t="shared" si="4"/>
        <v>0</v>
      </c>
      <c r="BD11" s="356">
        <f t="shared" si="5"/>
        <v>0</v>
      </c>
      <c r="BE11" s="356">
        <f t="shared" si="6"/>
        <v>0</v>
      </c>
      <c r="BF11" s="356">
        <f t="shared" si="7"/>
        <v>0</v>
      </c>
      <c r="BG11" s="356">
        <f t="shared" si="8"/>
        <v>0</v>
      </c>
      <c r="BH11" s="356">
        <f t="shared" si="9"/>
        <v>0</v>
      </c>
      <c r="BI11" s="356">
        <f t="shared" si="10"/>
        <v>0</v>
      </c>
      <c r="BJ11" s="356">
        <f t="shared" si="11"/>
        <v>0</v>
      </c>
      <c r="BK11" s="356">
        <f t="shared" si="12"/>
        <v>0</v>
      </c>
      <c r="BL11" s="356">
        <f t="shared" si="13"/>
        <v>0</v>
      </c>
      <c r="BM11" s="356">
        <f t="shared" si="14"/>
        <v>0</v>
      </c>
      <c r="BN11" s="356">
        <f t="shared" si="15"/>
        <v>0</v>
      </c>
      <c r="BO11" s="356">
        <f t="shared" si="16"/>
        <v>0</v>
      </c>
      <c r="BP11" s="356">
        <f t="shared" si="17"/>
        <v>0</v>
      </c>
    </row>
    <row r="12" spans="2:72" ht="50.25" customHeight="1" x14ac:dyDescent="0.25">
      <c r="B12" s="567"/>
      <c r="C12" s="571" t="s">
        <v>343</v>
      </c>
      <c r="D12" s="572"/>
      <c r="E12" s="468"/>
      <c r="F12" s="322"/>
      <c r="G12" s="323"/>
      <c r="H12" s="322"/>
      <c r="J12" s="357"/>
      <c r="K12" s="322"/>
      <c r="L12" s="323"/>
      <c r="M12" s="322"/>
      <c r="O12" s="357"/>
      <c r="P12" s="322"/>
      <c r="Q12" s="323"/>
      <c r="R12" s="322"/>
      <c r="T12" s="357"/>
      <c r="U12" s="322"/>
      <c r="V12" s="323"/>
      <c r="W12" s="322"/>
      <c r="Y12" s="357"/>
      <c r="Z12" s="322"/>
      <c r="AA12" s="323"/>
      <c r="AB12" s="322"/>
      <c r="AD12" s="357"/>
      <c r="AE12" s="322"/>
      <c r="AF12" s="323"/>
      <c r="AG12" s="322"/>
      <c r="AI12" s="357"/>
      <c r="AJ12" s="322"/>
      <c r="AK12" s="323"/>
      <c r="AL12" s="322"/>
      <c r="AN12" s="357"/>
      <c r="AO12" s="322"/>
      <c r="AP12" s="323"/>
      <c r="AQ12" s="322"/>
      <c r="AS12" s="357"/>
      <c r="AT12" s="322"/>
      <c r="AU12" s="323"/>
      <c r="AV12" s="322"/>
      <c r="AY12" s="356">
        <f t="shared" si="0"/>
        <v>0</v>
      </c>
      <c r="AZ12" s="356">
        <f t="shared" si="1"/>
        <v>0</v>
      </c>
      <c r="BA12" s="356">
        <f t="shared" si="2"/>
        <v>0</v>
      </c>
      <c r="BB12" s="356">
        <f t="shared" si="3"/>
        <v>0</v>
      </c>
      <c r="BC12" s="356">
        <f t="shared" si="4"/>
        <v>0</v>
      </c>
      <c r="BD12" s="356">
        <f t="shared" si="5"/>
        <v>0</v>
      </c>
      <c r="BE12" s="356">
        <f t="shared" si="6"/>
        <v>0</v>
      </c>
      <c r="BF12" s="356">
        <f t="shared" si="7"/>
        <v>0</v>
      </c>
      <c r="BG12" s="356">
        <f t="shared" si="8"/>
        <v>0</v>
      </c>
      <c r="BH12" s="356">
        <f t="shared" si="9"/>
        <v>0</v>
      </c>
      <c r="BI12" s="356">
        <f t="shared" si="10"/>
        <v>0</v>
      </c>
      <c r="BJ12" s="356">
        <f t="shared" si="11"/>
        <v>0</v>
      </c>
      <c r="BK12" s="356">
        <f t="shared" si="12"/>
        <v>0</v>
      </c>
      <c r="BL12" s="356">
        <f t="shared" si="13"/>
        <v>0</v>
      </c>
      <c r="BM12" s="356">
        <f t="shared" si="14"/>
        <v>0</v>
      </c>
      <c r="BN12" s="356">
        <f t="shared" si="15"/>
        <v>0</v>
      </c>
      <c r="BO12" s="356">
        <f t="shared" si="16"/>
        <v>0</v>
      </c>
      <c r="BP12" s="356">
        <f t="shared" si="17"/>
        <v>0</v>
      </c>
    </row>
    <row r="13" spans="2:72" ht="50.25" customHeight="1" x14ac:dyDescent="0.25">
      <c r="B13" s="567"/>
      <c r="C13" s="571" t="s">
        <v>344</v>
      </c>
      <c r="D13" s="572"/>
      <c r="E13" s="468"/>
      <c r="F13" s="322"/>
      <c r="G13" s="323"/>
      <c r="H13" s="322"/>
      <c r="J13" s="357"/>
      <c r="K13" s="322"/>
      <c r="L13" s="323"/>
      <c r="M13" s="322"/>
      <c r="O13" s="357"/>
      <c r="P13" s="322"/>
      <c r="Q13" s="323"/>
      <c r="R13" s="322"/>
      <c r="T13" s="357"/>
      <c r="U13" s="322"/>
      <c r="V13" s="323"/>
      <c r="W13" s="322"/>
      <c r="Y13" s="357"/>
      <c r="Z13" s="322"/>
      <c r="AA13" s="323"/>
      <c r="AB13" s="322"/>
      <c r="AD13" s="357"/>
      <c r="AE13" s="322"/>
      <c r="AF13" s="323"/>
      <c r="AG13" s="322"/>
      <c r="AI13" s="357"/>
      <c r="AJ13" s="322"/>
      <c r="AK13" s="323"/>
      <c r="AL13" s="322"/>
      <c r="AN13" s="357"/>
      <c r="AO13" s="322"/>
      <c r="AP13" s="323"/>
      <c r="AQ13" s="322"/>
      <c r="AS13" s="357"/>
      <c r="AT13" s="322"/>
      <c r="AU13" s="323"/>
      <c r="AV13" s="322"/>
      <c r="AY13" s="356">
        <f t="shared" si="0"/>
        <v>0</v>
      </c>
      <c r="AZ13" s="356">
        <f t="shared" si="1"/>
        <v>0</v>
      </c>
      <c r="BA13" s="356">
        <f t="shared" si="2"/>
        <v>0</v>
      </c>
      <c r="BB13" s="356">
        <f t="shared" si="3"/>
        <v>0</v>
      </c>
      <c r="BC13" s="356">
        <f t="shared" si="4"/>
        <v>0</v>
      </c>
      <c r="BD13" s="356">
        <f t="shared" si="5"/>
        <v>0</v>
      </c>
      <c r="BE13" s="356">
        <f t="shared" si="6"/>
        <v>0</v>
      </c>
      <c r="BF13" s="356">
        <f t="shared" si="7"/>
        <v>0</v>
      </c>
      <c r="BG13" s="356">
        <f t="shared" si="8"/>
        <v>0</v>
      </c>
      <c r="BH13" s="356">
        <f t="shared" si="9"/>
        <v>0</v>
      </c>
      <c r="BI13" s="356">
        <f t="shared" si="10"/>
        <v>0</v>
      </c>
      <c r="BJ13" s="356">
        <f t="shared" si="11"/>
        <v>0</v>
      </c>
      <c r="BK13" s="356">
        <f t="shared" si="12"/>
        <v>0</v>
      </c>
      <c r="BL13" s="356">
        <f t="shared" si="13"/>
        <v>0</v>
      </c>
      <c r="BM13" s="356">
        <f t="shared" si="14"/>
        <v>0</v>
      </c>
      <c r="BN13" s="356">
        <f t="shared" si="15"/>
        <v>0</v>
      </c>
      <c r="BO13" s="356">
        <f t="shared" si="16"/>
        <v>0</v>
      </c>
      <c r="BP13" s="356">
        <f t="shared" si="17"/>
        <v>0</v>
      </c>
    </row>
    <row r="14" spans="2:72" ht="50.25" customHeight="1" x14ac:dyDescent="0.25">
      <c r="B14" s="567"/>
      <c r="C14" s="571" t="s">
        <v>345</v>
      </c>
      <c r="D14" s="572"/>
      <c r="E14" s="468"/>
      <c r="F14" s="322"/>
      <c r="G14" s="323"/>
      <c r="H14" s="322"/>
      <c r="J14" s="357"/>
      <c r="K14" s="322"/>
      <c r="L14" s="323"/>
      <c r="M14" s="322"/>
      <c r="O14" s="357"/>
      <c r="P14" s="322"/>
      <c r="Q14" s="323"/>
      <c r="R14" s="322"/>
      <c r="T14" s="357"/>
      <c r="U14" s="322"/>
      <c r="V14" s="323"/>
      <c r="W14" s="322"/>
      <c r="Y14" s="357"/>
      <c r="Z14" s="322"/>
      <c r="AA14" s="323"/>
      <c r="AB14" s="322"/>
      <c r="AD14" s="357"/>
      <c r="AE14" s="322"/>
      <c r="AF14" s="323"/>
      <c r="AG14" s="322"/>
      <c r="AI14" s="357"/>
      <c r="AJ14" s="322"/>
      <c r="AK14" s="323"/>
      <c r="AL14" s="322"/>
      <c r="AN14" s="357"/>
      <c r="AO14" s="322"/>
      <c r="AP14" s="323"/>
      <c r="AQ14" s="322"/>
      <c r="AS14" s="357"/>
      <c r="AT14" s="322"/>
      <c r="AU14" s="323"/>
      <c r="AV14" s="322"/>
      <c r="AY14" s="356">
        <f t="shared" si="0"/>
        <v>0</v>
      </c>
      <c r="AZ14" s="356">
        <f t="shared" si="1"/>
        <v>0</v>
      </c>
      <c r="BA14" s="356">
        <f t="shared" si="2"/>
        <v>0</v>
      </c>
      <c r="BB14" s="356">
        <f t="shared" si="3"/>
        <v>0</v>
      </c>
      <c r="BC14" s="356">
        <f t="shared" si="4"/>
        <v>0</v>
      </c>
      <c r="BD14" s="356">
        <f t="shared" si="5"/>
        <v>0</v>
      </c>
      <c r="BE14" s="356">
        <f t="shared" si="6"/>
        <v>0</v>
      </c>
      <c r="BF14" s="356">
        <f t="shared" si="7"/>
        <v>0</v>
      </c>
      <c r="BG14" s="356">
        <f t="shared" si="8"/>
        <v>0</v>
      </c>
      <c r="BH14" s="356">
        <f t="shared" si="9"/>
        <v>0</v>
      </c>
      <c r="BI14" s="356">
        <f t="shared" si="10"/>
        <v>0</v>
      </c>
      <c r="BJ14" s="356">
        <f t="shared" si="11"/>
        <v>0</v>
      </c>
      <c r="BK14" s="356">
        <f t="shared" si="12"/>
        <v>0</v>
      </c>
      <c r="BL14" s="356">
        <f t="shared" si="13"/>
        <v>0</v>
      </c>
      <c r="BM14" s="356">
        <f t="shared" si="14"/>
        <v>0</v>
      </c>
      <c r="BN14" s="356">
        <f t="shared" si="15"/>
        <v>0</v>
      </c>
      <c r="BO14" s="356">
        <f t="shared" si="16"/>
        <v>0</v>
      </c>
      <c r="BP14" s="356">
        <f t="shared" si="17"/>
        <v>0</v>
      </c>
    </row>
    <row r="15" spans="2:72" ht="50.25" customHeight="1" x14ac:dyDescent="0.25">
      <c r="B15" s="567"/>
      <c r="C15" s="571" t="s">
        <v>346</v>
      </c>
      <c r="D15" s="572"/>
      <c r="E15" s="468"/>
      <c r="F15" s="322"/>
      <c r="G15" s="323"/>
      <c r="H15" s="322"/>
      <c r="J15" s="357"/>
      <c r="K15" s="322"/>
      <c r="L15" s="323"/>
      <c r="M15" s="322"/>
      <c r="O15" s="357"/>
      <c r="P15" s="322"/>
      <c r="Q15" s="323"/>
      <c r="R15" s="322"/>
      <c r="T15" s="357"/>
      <c r="U15" s="322"/>
      <c r="V15" s="323"/>
      <c r="W15" s="322"/>
      <c r="Y15" s="357"/>
      <c r="Z15" s="322"/>
      <c r="AA15" s="323"/>
      <c r="AB15" s="322"/>
      <c r="AD15" s="357"/>
      <c r="AE15" s="322"/>
      <c r="AF15" s="323"/>
      <c r="AG15" s="322"/>
      <c r="AI15" s="357"/>
      <c r="AJ15" s="322"/>
      <c r="AK15" s="323"/>
      <c r="AL15" s="322"/>
      <c r="AN15" s="357"/>
      <c r="AO15" s="322"/>
      <c r="AP15" s="323"/>
      <c r="AQ15" s="322"/>
      <c r="AS15" s="357"/>
      <c r="AT15" s="322"/>
      <c r="AU15" s="323"/>
      <c r="AV15" s="322"/>
      <c r="AY15" s="356">
        <f t="shared" si="0"/>
        <v>0</v>
      </c>
      <c r="AZ15" s="356">
        <f t="shared" si="1"/>
        <v>0</v>
      </c>
      <c r="BA15" s="356">
        <f t="shared" si="2"/>
        <v>0</v>
      </c>
      <c r="BB15" s="356">
        <f t="shared" si="3"/>
        <v>0</v>
      </c>
      <c r="BC15" s="356">
        <f t="shared" si="4"/>
        <v>0</v>
      </c>
      <c r="BD15" s="356">
        <f t="shared" si="5"/>
        <v>0</v>
      </c>
      <c r="BE15" s="356">
        <f t="shared" si="6"/>
        <v>0</v>
      </c>
      <c r="BF15" s="356">
        <f t="shared" si="7"/>
        <v>0</v>
      </c>
      <c r="BG15" s="356">
        <f t="shared" si="8"/>
        <v>0</v>
      </c>
      <c r="BH15" s="356">
        <f t="shared" si="9"/>
        <v>0</v>
      </c>
      <c r="BI15" s="356">
        <f t="shared" si="10"/>
        <v>0</v>
      </c>
      <c r="BJ15" s="356">
        <f t="shared" si="11"/>
        <v>0</v>
      </c>
      <c r="BK15" s="356">
        <f t="shared" si="12"/>
        <v>0</v>
      </c>
      <c r="BL15" s="356">
        <f t="shared" si="13"/>
        <v>0</v>
      </c>
      <c r="BM15" s="356">
        <f t="shared" si="14"/>
        <v>0</v>
      </c>
      <c r="BN15" s="356">
        <f t="shared" si="15"/>
        <v>0</v>
      </c>
      <c r="BO15" s="356">
        <f t="shared" si="16"/>
        <v>0</v>
      </c>
      <c r="BP15" s="356">
        <f t="shared" si="17"/>
        <v>0</v>
      </c>
    </row>
    <row r="16" spans="2:72" ht="50.25" customHeight="1" x14ac:dyDescent="0.25">
      <c r="B16" s="567"/>
      <c r="C16" s="571" t="s">
        <v>402</v>
      </c>
      <c r="D16" s="572"/>
      <c r="E16" s="468"/>
      <c r="F16" s="322"/>
      <c r="G16" s="323"/>
      <c r="H16" s="322"/>
      <c r="J16" s="357"/>
      <c r="K16" s="322"/>
      <c r="L16" s="323"/>
      <c r="M16" s="322"/>
      <c r="N16" s="25"/>
      <c r="O16" s="357"/>
      <c r="P16" s="322"/>
      <c r="Q16" s="323"/>
      <c r="R16" s="322"/>
      <c r="S16" s="25"/>
      <c r="T16" s="357"/>
      <c r="U16" s="322"/>
      <c r="V16" s="323"/>
      <c r="W16" s="322"/>
      <c r="Y16" s="357"/>
      <c r="Z16" s="322"/>
      <c r="AA16" s="323"/>
      <c r="AB16" s="322"/>
      <c r="AD16" s="357"/>
      <c r="AE16" s="322"/>
      <c r="AF16" s="323"/>
      <c r="AG16" s="322"/>
      <c r="AI16" s="357"/>
      <c r="AJ16" s="322"/>
      <c r="AK16" s="323"/>
      <c r="AL16" s="322"/>
      <c r="AN16" s="357"/>
      <c r="AO16" s="322"/>
      <c r="AP16" s="323"/>
      <c r="AQ16" s="322"/>
      <c r="AS16" s="357"/>
      <c r="AT16" s="322"/>
      <c r="AU16" s="323"/>
      <c r="AV16" s="322"/>
      <c r="AY16" s="356">
        <f t="shared" si="0"/>
        <v>0</v>
      </c>
      <c r="AZ16" s="356">
        <f t="shared" si="1"/>
        <v>0</v>
      </c>
      <c r="BA16" s="356">
        <f t="shared" si="2"/>
        <v>0</v>
      </c>
      <c r="BB16" s="356">
        <f t="shared" si="3"/>
        <v>0</v>
      </c>
      <c r="BC16" s="356">
        <f t="shared" si="4"/>
        <v>0</v>
      </c>
      <c r="BD16" s="356">
        <f t="shared" si="5"/>
        <v>0</v>
      </c>
      <c r="BE16" s="356">
        <f t="shared" si="6"/>
        <v>0</v>
      </c>
      <c r="BF16" s="356">
        <f t="shared" si="7"/>
        <v>0</v>
      </c>
      <c r="BG16" s="356">
        <f t="shared" si="8"/>
        <v>0</v>
      </c>
      <c r="BH16" s="356">
        <f t="shared" si="9"/>
        <v>0</v>
      </c>
      <c r="BI16" s="356">
        <f t="shared" si="10"/>
        <v>0</v>
      </c>
      <c r="BJ16" s="356">
        <f t="shared" si="11"/>
        <v>0</v>
      </c>
      <c r="BK16" s="356">
        <f t="shared" si="12"/>
        <v>0</v>
      </c>
      <c r="BL16" s="356">
        <f t="shared" si="13"/>
        <v>0</v>
      </c>
      <c r="BM16" s="356">
        <f t="shared" si="14"/>
        <v>0</v>
      </c>
      <c r="BN16" s="356">
        <f t="shared" si="15"/>
        <v>0</v>
      </c>
      <c r="BO16" s="356">
        <f t="shared" si="16"/>
        <v>0</v>
      </c>
      <c r="BP16" s="356">
        <f t="shared" si="17"/>
        <v>0</v>
      </c>
    </row>
    <row r="17" spans="2:68" ht="50.25" customHeight="1" x14ac:dyDescent="0.25">
      <c r="B17" s="567"/>
      <c r="C17" s="571" t="s">
        <v>348</v>
      </c>
      <c r="D17" s="572"/>
      <c r="E17" s="468"/>
      <c r="F17" s="322"/>
      <c r="G17" s="323"/>
      <c r="H17" s="322"/>
      <c r="J17" s="357"/>
      <c r="K17" s="322"/>
      <c r="L17" s="323"/>
      <c r="M17" s="322"/>
      <c r="N17" s="25"/>
      <c r="O17" s="357"/>
      <c r="P17" s="322"/>
      <c r="Q17" s="323"/>
      <c r="R17" s="322"/>
      <c r="S17" s="25"/>
      <c r="T17" s="357"/>
      <c r="U17" s="322"/>
      <c r="V17" s="323"/>
      <c r="W17" s="322"/>
      <c r="Y17" s="357"/>
      <c r="Z17" s="322"/>
      <c r="AA17" s="323"/>
      <c r="AB17" s="322"/>
      <c r="AD17" s="357"/>
      <c r="AE17" s="322"/>
      <c r="AF17" s="323"/>
      <c r="AG17" s="322"/>
      <c r="AI17" s="357"/>
      <c r="AJ17" s="322"/>
      <c r="AK17" s="323"/>
      <c r="AL17" s="322"/>
      <c r="AN17" s="357"/>
      <c r="AO17" s="322"/>
      <c r="AP17" s="323"/>
      <c r="AQ17" s="322"/>
      <c r="AS17" s="357"/>
      <c r="AT17" s="322"/>
      <c r="AU17" s="323"/>
      <c r="AV17" s="322"/>
      <c r="AY17" s="356">
        <f t="shared" si="0"/>
        <v>0</v>
      </c>
      <c r="AZ17" s="356">
        <f t="shared" si="1"/>
        <v>0</v>
      </c>
      <c r="BA17" s="356">
        <f t="shared" si="2"/>
        <v>0</v>
      </c>
      <c r="BB17" s="356">
        <f t="shared" si="3"/>
        <v>0</v>
      </c>
      <c r="BC17" s="356">
        <f t="shared" si="4"/>
        <v>0</v>
      </c>
      <c r="BD17" s="356">
        <f t="shared" si="5"/>
        <v>0</v>
      </c>
      <c r="BE17" s="356">
        <f t="shared" si="6"/>
        <v>0</v>
      </c>
      <c r="BF17" s="356">
        <f t="shared" si="7"/>
        <v>0</v>
      </c>
      <c r="BG17" s="356">
        <f t="shared" si="8"/>
        <v>0</v>
      </c>
      <c r="BH17" s="356">
        <f t="shared" si="9"/>
        <v>0</v>
      </c>
      <c r="BI17" s="356">
        <f t="shared" si="10"/>
        <v>0</v>
      </c>
      <c r="BJ17" s="356">
        <f t="shared" si="11"/>
        <v>0</v>
      </c>
      <c r="BK17" s="356">
        <f t="shared" si="12"/>
        <v>0</v>
      </c>
      <c r="BL17" s="356">
        <f t="shared" si="13"/>
        <v>0</v>
      </c>
      <c r="BM17" s="356">
        <f t="shared" si="14"/>
        <v>0</v>
      </c>
      <c r="BN17" s="356">
        <f t="shared" si="15"/>
        <v>0</v>
      </c>
      <c r="BO17" s="356">
        <f t="shared" si="16"/>
        <v>0</v>
      </c>
      <c r="BP17" s="356">
        <f t="shared" si="17"/>
        <v>0</v>
      </c>
    </row>
    <row r="18" spans="2:68" ht="45.65" customHeight="1" x14ac:dyDescent="0.25">
      <c r="B18" s="567"/>
      <c r="C18" s="576" t="s">
        <v>349</v>
      </c>
      <c r="D18" s="576"/>
      <c r="E18" s="583"/>
      <c r="F18" s="581"/>
      <c r="G18" s="577"/>
      <c r="H18" s="577"/>
      <c r="J18" s="579"/>
      <c r="K18" s="581"/>
      <c r="L18" s="577"/>
      <c r="M18" s="577"/>
      <c r="O18" s="579"/>
      <c r="P18" s="581"/>
      <c r="Q18" s="577"/>
      <c r="R18" s="577"/>
      <c r="T18" s="579"/>
      <c r="U18" s="581"/>
      <c r="V18" s="577"/>
      <c r="W18" s="577"/>
      <c r="Y18" s="579"/>
      <c r="Z18" s="581"/>
      <c r="AA18" s="577"/>
      <c r="AB18" s="577"/>
      <c r="AD18" s="579"/>
      <c r="AE18" s="581"/>
      <c r="AF18" s="577"/>
      <c r="AG18" s="577"/>
      <c r="AI18" s="579"/>
      <c r="AJ18" s="581"/>
      <c r="AK18" s="577"/>
      <c r="AL18" s="577"/>
      <c r="AN18" s="579"/>
      <c r="AO18" s="581"/>
      <c r="AP18" s="577"/>
      <c r="AQ18" s="577"/>
      <c r="AS18" s="579"/>
      <c r="AT18" s="581"/>
      <c r="AU18" s="577"/>
      <c r="AV18" s="577"/>
      <c r="AY18" s="356">
        <f t="shared" si="0"/>
        <v>0</v>
      </c>
      <c r="AZ18" s="356">
        <f t="shared" si="1"/>
        <v>0</v>
      </c>
      <c r="BA18" s="356">
        <f t="shared" si="2"/>
        <v>0</v>
      </c>
      <c r="BB18" s="356">
        <f t="shared" si="3"/>
        <v>0</v>
      </c>
      <c r="BC18" s="356">
        <f t="shared" si="4"/>
        <v>0</v>
      </c>
      <c r="BD18" s="356">
        <f t="shared" si="5"/>
        <v>0</v>
      </c>
      <c r="BE18" s="356">
        <f t="shared" si="6"/>
        <v>0</v>
      </c>
      <c r="BF18" s="356">
        <f t="shared" si="7"/>
        <v>0</v>
      </c>
      <c r="BG18" s="356">
        <f t="shared" si="8"/>
        <v>0</v>
      </c>
      <c r="BH18" s="356">
        <f t="shared" si="9"/>
        <v>0</v>
      </c>
      <c r="BI18" s="356">
        <f t="shared" si="10"/>
        <v>0</v>
      </c>
      <c r="BJ18" s="356">
        <f t="shared" si="11"/>
        <v>0</v>
      </c>
      <c r="BK18" s="356">
        <f t="shared" si="12"/>
        <v>0</v>
      </c>
      <c r="BL18" s="356">
        <f t="shared" si="13"/>
        <v>0</v>
      </c>
      <c r="BM18" s="356">
        <f t="shared" si="14"/>
        <v>0</v>
      </c>
      <c r="BN18" s="356">
        <f t="shared" si="15"/>
        <v>0</v>
      </c>
      <c r="BO18" s="356">
        <f t="shared" si="16"/>
        <v>0</v>
      </c>
      <c r="BP18" s="356">
        <f t="shared" si="17"/>
        <v>0</v>
      </c>
    </row>
    <row r="19" spans="2:68" ht="12.75" customHeight="1" x14ac:dyDescent="0.25">
      <c r="B19" s="567"/>
      <c r="C19" s="587" t="s">
        <v>265</v>
      </c>
      <c r="D19" s="587"/>
      <c r="E19" s="584"/>
      <c r="F19" s="582"/>
      <c r="G19" s="578"/>
      <c r="H19" s="578"/>
      <c r="J19" s="580"/>
      <c r="K19" s="582"/>
      <c r="L19" s="578"/>
      <c r="M19" s="578"/>
      <c r="O19" s="580"/>
      <c r="P19" s="582"/>
      <c r="Q19" s="578"/>
      <c r="R19" s="578"/>
      <c r="T19" s="580"/>
      <c r="U19" s="582"/>
      <c r="V19" s="578"/>
      <c r="W19" s="578"/>
      <c r="Y19" s="580"/>
      <c r="Z19" s="582"/>
      <c r="AA19" s="578"/>
      <c r="AB19" s="578"/>
      <c r="AD19" s="580"/>
      <c r="AE19" s="582"/>
      <c r="AF19" s="578"/>
      <c r="AG19" s="578"/>
      <c r="AI19" s="580"/>
      <c r="AJ19" s="582"/>
      <c r="AK19" s="578"/>
      <c r="AL19" s="578"/>
      <c r="AN19" s="580"/>
      <c r="AO19" s="582"/>
      <c r="AP19" s="578"/>
      <c r="AQ19" s="578"/>
      <c r="AS19" s="580"/>
      <c r="AT19" s="582"/>
      <c r="AU19" s="578"/>
      <c r="AV19" s="578"/>
      <c r="AY19" s="356">
        <f t="shared" si="0"/>
        <v>0</v>
      </c>
      <c r="AZ19" s="356">
        <f t="shared" si="1"/>
        <v>0</v>
      </c>
      <c r="BA19" s="356">
        <f t="shared" si="2"/>
        <v>0</v>
      </c>
      <c r="BB19" s="356">
        <f t="shared" si="3"/>
        <v>0</v>
      </c>
      <c r="BC19" s="356">
        <f t="shared" si="4"/>
        <v>0</v>
      </c>
      <c r="BD19" s="356">
        <f t="shared" si="5"/>
        <v>0</v>
      </c>
      <c r="BE19" s="356">
        <f t="shared" si="6"/>
        <v>0</v>
      </c>
      <c r="BF19" s="356">
        <f t="shared" si="7"/>
        <v>0</v>
      </c>
      <c r="BG19" s="356">
        <f t="shared" si="8"/>
        <v>0</v>
      </c>
      <c r="BH19" s="356">
        <f t="shared" si="9"/>
        <v>0</v>
      </c>
      <c r="BI19" s="356">
        <f t="shared" si="10"/>
        <v>0</v>
      </c>
      <c r="BJ19" s="356">
        <f t="shared" si="11"/>
        <v>0</v>
      </c>
      <c r="BK19" s="356">
        <f t="shared" si="12"/>
        <v>0</v>
      </c>
      <c r="BL19" s="356">
        <f t="shared" si="13"/>
        <v>0</v>
      </c>
      <c r="BM19" s="356">
        <f t="shared" si="14"/>
        <v>0</v>
      </c>
      <c r="BN19" s="356">
        <f t="shared" si="15"/>
        <v>0</v>
      </c>
      <c r="BO19" s="356">
        <f t="shared" si="16"/>
        <v>0</v>
      </c>
      <c r="BP19" s="356">
        <f t="shared" si="17"/>
        <v>0</v>
      </c>
    </row>
    <row r="20" spans="2:68" ht="69.650000000000006" customHeight="1" thickBot="1" x14ac:dyDescent="0.3">
      <c r="B20" s="568"/>
      <c r="C20" s="588" t="s">
        <v>403</v>
      </c>
      <c r="D20" s="589"/>
      <c r="E20" s="469"/>
      <c r="F20" s="325"/>
      <c r="G20" s="326"/>
      <c r="H20" s="326"/>
      <c r="J20" s="324"/>
      <c r="K20" s="325"/>
      <c r="L20" s="326"/>
      <c r="M20" s="326"/>
      <c r="O20" s="324"/>
      <c r="P20" s="325"/>
      <c r="Q20" s="326"/>
      <c r="R20" s="326"/>
      <c r="T20" s="324"/>
      <c r="U20" s="325"/>
      <c r="V20" s="326"/>
      <c r="W20" s="326"/>
      <c r="Y20" s="324"/>
      <c r="Z20" s="325"/>
      <c r="AA20" s="326"/>
      <c r="AB20" s="326"/>
      <c r="AD20" s="324"/>
      <c r="AE20" s="325"/>
      <c r="AF20" s="326"/>
      <c r="AG20" s="326"/>
      <c r="AI20" s="324"/>
      <c r="AJ20" s="325"/>
      <c r="AK20" s="326"/>
      <c r="AL20" s="326"/>
      <c r="AN20" s="324"/>
      <c r="AO20" s="325"/>
      <c r="AP20" s="326"/>
      <c r="AQ20" s="326"/>
      <c r="AS20" s="324"/>
      <c r="AT20" s="325"/>
      <c r="AU20" s="326"/>
      <c r="AV20" s="326"/>
      <c r="AY20" s="356">
        <f t="shared" si="0"/>
        <v>0</v>
      </c>
      <c r="AZ20" s="356">
        <f t="shared" si="1"/>
        <v>0</v>
      </c>
      <c r="BA20" s="356">
        <f t="shared" si="2"/>
        <v>0</v>
      </c>
      <c r="BB20" s="356">
        <f t="shared" si="3"/>
        <v>0</v>
      </c>
      <c r="BC20" s="356">
        <f t="shared" si="4"/>
        <v>0</v>
      </c>
      <c r="BD20" s="356">
        <f t="shared" si="5"/>
        <v>0</v>
      </c>
      <c r="BE20" s="356">
        <f t="shared" si="6"/>
        <v>0</v>
      </c>
      <c r="BF20" s="356">
        <f t="shared" si="7"/>
        <v>0</v>
      </c>
      <c r="BG20" s="356">
        <f t="shared" si="8"/>
        <v>0</v>
      </c>
      <c r="BH20" s="356">
        <f t="shared" si="9"/>
        <v>0</v>
      </c>
      <c r="BI20" s="356">
        <f t="shared" si="10"/>
        <v>0</v>
      </c>
      <c r="BJ20" s="356">
        <f t="shared" si="11"/>
        <v>0</v>
      </c>
      <c r="BK20" s="356">
        <f t="shared" si="12"/>
        <v>0</v>
      </c>
      <c r="BL20" s="356">
        <f t="shared" si="13"/>
        <v>0</v>
      </c>
      <c r="BM20" s="356">
        <f t="shared" si="14"/>
        <v>0</v>
      </c>
      <c r="BN20" s="356">
        <f t="shared" si="15"/>
        <v>0</v>
      </c>
      <c r="BO20" s="356">
        <f t="shared" si="16"/>
        <v>0</v>
      </c>
      <c r="BP20" s="356">
        <f t="shared" si="17"/>
        <v>0</v>
      </c>
    </row>
    <row r="21" spans="2:68" ht="50.25" customHeight="1" x14ac:dyDescent="0.25">
      <c r="B21" s="566" t="s">
        <v>227</v>
      </c>
      <c r="C21" s="591" t="s">
        <v>404</v>
      </c>
      <c r="D21" s="570"/>
      <c r="E21" s="468"/>
      <c r="F21" s="327"/>
      <c r="G21" s="358"/>
      <c r="H21" s="358"/>
      <c r="J21" s="357"/>
      <c r="K21" s="327"/>
      <c r="L21" s="358"/>
      <c r="M21" s="358"/>
      <c r="O21" s="357"/>
      <c r="P21" s="327"/>
      <c r="Q21" s="358"/>
      <c r="R21" s="358"/>
      <c r="T21" s="357"/>
      <c r="U21" s="327"/>
      <c r="V21" s="358"/>
      <c r="W21" s="358"/>
      <c r="Y21" s="357"/>
      <c r="Z21" s="327"/>
      <c r="AA21" s="358"/>
      <c r="AB21" s="358"/>
      <c r="AD21" s="357"/>
      <c r="AE21" s="327"/>
      <c r="AF21" s="358"/>
      <c r="AG21" s="358"/>
      <c r="AI21" s="357"/>
      <c r="AJ21" s="327"/>
      <c r="AK21" s="358"/>
      <c r="AL21" s="358"/>
      <c r="AN21" s="357"/>
      <c r="AO21" s="327"/>
      <c r="AP21" s="358"/>
      <c r="AQ21" s="358"/>
      <c r="AS21" s="357"/>
      <c r="AT21" s="327"/>
      <c r="AU21" s="358"/>
      <c r="AV21" s="358"/>
      <c r="AY21" s="356">
        <f t="shared" si="0"/>
        <v>0</v>
      </c>
      <c r="AZ21" s="356">
        <f t="shared" si="1"/>
        <v>0</v>
      </c>
      <c r="BA21" s="356">
        <f t="shared" si="2"/>
        <v>0</v>
      </c>
      <c r="BB21" s="356">
        <f t="shared" si="3"/>
        <v>0</v>
      </c>
      <c r="BC21" s="356">
        <f t="shared" si="4"/>
        <v>0</v>
      </c>
      <c r="BD21" s="356">
        <f t="shared" si="5"/>
        <v>0</v>
      </c>
      <c r="BE21" s="356">
        <f t="shared" si="6"/>
        <v>0</v>
      </c>
      <c r="BF21" s="356">
        <f t="shared" si="7"/>
        <v>0</v>
      </c>
      <c r="BG21" s="356">
        <f t="shared" si="8"/>
        <v>0</v>
      </c>
      <c r="BH21" s="356">
        <f t="shared" si="9"/>
        <v>0</v>
      </c>
      <c r="BI21" s="356">
        <f t="shared" si="10"/>
        <v>0</v>
      </c>
      <c r="BJ21" s="356">
        <f t="shared" si="11"/>
        <v>0</v>
      </c>
      <c r="BK21" s="356">
        <f t="shared" si="12"/>
        <v>0</v>
      </c>
      <c r="BL21" s="356">
        <f t="shared" si="13"/>
        <v>0</v>
      </c>
      <c r="BM21" s="356">
        <f t="shared" si="14"/>
        <v>0</v>
      </c>
      <c r="BN21" s="356">
        <f t="shared" si="15"/>
        <v>0</v>
      </c>
      <c r="BO21" s="356">
        <f t="shared" si="16"/>
        <v>0</v>
      </c>
      <c r="BP21" s="356">
        <f t="shared" si="17"/>
        <v>0</v>
      </c>
    </row>
    <row r="22" spans="2:68" ht="50.25" customHeight="1" x14ac:dyDescent="0.25">
      <c r="B22" s="567"/>
      <c r="C22" s="592" t="s">
        <v>352</v>
      </c>
      <c r="D22" s="593"/>
      <c r="E22" s="468"/>
      <c r="F22" s="328"/>
      <c r="G22" s="323"/>
      <c r="H22" s="323"/>
      <c r="J22" s="357"/>
      <c r="K22" s="328"/>
      <c r="L22" s="323"/>
      <c r="M22" s="323"/>
      <c r="O22" s="357"/>
      <c r="P22" s="328"/>
      <c r="Q22" s="323"/>
      <c r="R22" s="323"/>
      <c r="T22" s="357"/>
      <c r="U22" s="328"/>
      <c r="V22" s="323"/>
      <c r="W22" s="323"/>
      <c r="Y22" s="357"/>
      <c r="Z22" s="328"/>
      <c r="AA22" s="323"/>
      <c r="AB22" s="323"/>
      <c r="AD22" s="357"/>
      <c r="AE22" s="328"/>
      <c r="AF22" s="323"/>
      <c r="AG22" s="323"/>
      <c r="AI22" s="357"/>
      <c r="AJ22" s="328"/>
      <c r="AK22" s="323"/>
      <c r="AL22" s="323"/>
      <c r="AN22" s="357"/>
      <c r="AO22" s="328"/>
      <c r="AP22" s="323"/>
      <c r="AQ22" s="323"/>
      <c r="AS22" s="357"/>
      <c r="AT22" s="328"/>
      <c r="AU22" s="323"/>
      <c r="AV22" s="323"/>
      <c r="AY22" s="356">
        <f t="shared" si="0"/>
        <v>0</v>
      </c>
      <c r="AZ22" s="356">
        <f t="shared" si="1"/>
        <v>0</v>
      </c>
      <c r="BA22" s="356">
        <f t="shared" si="2"/>
        <v>0</v>
      </c>
      <c r="BB22" s="356">
        <f t="shared" si="3"/>
        <v>0</v>
      </c>
      <c r="BC22" s="356">
        <f t="shared" si="4"/>
        <v>0</v>
      </c>
      <c r="BD22" s="356">
        <f t="shared" si="5"/>
        <v>0</v>
      </c>
      <c r="BE22" s="356">
        <f t="shared" si="6"/>
        <v>0</v>
      </c>
      <c r="BF22" s="356">
        <f t="shared" si="7"/>
        <v>0</v>
      </c>
      <c r="BG22" s="356">
        <f t="shared" si="8"/>
        <v>0</v>
      </c>
      <c r="BH22" s="356">
        <f t="shared" si="9"/>
        <v>0</v>
      </c>
      <c r="BI22" s="356">
        <f t="shared" si="10"/>
        <v>0</v>
      </c>
      <c r="BJ22" s="356">
        <f t="shared" si="11"/>
        <v>0</v>
      </c>
      <c r="BK22" s="356">
        <f t="shared" si="12"/>
        <v>0</v>
      </c>
      <c r="BL22" s="356">
        <f t="shared" si="13"/>
        <v>0</v>
      </c>
      <c r="BM22" s="356">
        <f t="shared" si="14"/>
        <v>0</v>
      </c>
      <c r="BN22" s="356">
        <f t="shared" si="15"/>
        <v>0</v>
      </c>
      <c r="BO22" s="356">
        <f t="shared" si="16"/>
        <v>0</v>
      </c>
      <c r="BP22" s="356">
        <f t="shared" si="17"/>
        <v>0</v>
      </c>
    </row>
    <row r="23" spans="2:68" ht="50.25" customHeight="1" x14ac:dyDescent="0.25">
      <c r="B23" s="590"/>
      <c r="C23" s="594" t="s">
        <v>353</v>
      </c>
      <c r="D23" s="572"/>
      <c r="E23" s="470"/>
      <c r="F23" s="329"/>
      <c r="G23" s="358"/>
      <c r="H23" s="358"/>
      <c r="J23" s="313"/>
      <c r="K23" s="329"/>
      <c r="L23" s="358"/>
      <c r="M23" s="358"/>
      <c r="O23" s="313"/>
      <c r="P23" s="329"/>
      <c r="Q23" s="358"/>
      <c r="R23" s="358"/>
      <c r="T23" s="313"/>
      <c r="U23" s="329"/>
      <c r="V23" s="358"/>
      <c r="W23" s="358"/>
      <c r="Y23" s="313"/>
      <c r="Z23" s="329"/>
      <c r="AA23" s="358"/>
      <c r="AB23" s="358"/>
      <c r="AD23" s="313"/>
      <c r="AE23" s="329"/>
      <c r="AF23" s="358"/>
      <c r="AG23" s="358"/>
      <c r="AI23" s="313"/>
      <c r="AJ23" s="329"/>
      <c r="AK23" s="358"/>
      <c r="AL23" s="358"/>
      <c r="AN23" s="313"/>
      <c r="AO23" s="329"/>
      <c r="AP23" s="358"/>
      <c r="AQ23" s="358"/>
      <c r="AS23" s="313"/>
      <c r="AT23" s="329"/>
      <c r="AU23" s="358"/>
      <c r="AV23" s="358"/>
      <c r="AY23" s="356">
        <f t="shared" si="0"/>
        <v>0</v>
      </c>
      <c r="AZ23" s="356">
        <f t="shared" si="1"/>
        <v>0</v>
      </c>
      <c r="BA23" s="356">
        <f t="shared" si="2"/>
        <v>0</v>
      </c>
      <c r="BB23" s="356">
        <f t="shared" si="3"/>
        <v>0</v>
      </c>
      <c r="BC23" s="356">
        <f t="shared" si="4"/>
        <v>0</v>
      </c>
      <c r="BD23" s="356">
        <f t="shared" si="5"/>
        <v>0</v>
      </c>
      <c r="BE23" s="356">
        <f t="shared" si="6"/>
        <v>0</v>
      </c>
      <c r="BF23" s="356">
        <f t="shared" si="7"/>
        <v>0</v>
      </c>
      <c r="BG23" s="356">
        <f t="shared" si="8"/>
        <v>0</v>
      </c>
      <c r="BH23" s="356">
        <f t="shared" si="9"/>
        <v>0</v>
      </c>
      <c r="BI23" s="356">
        <f t="shared" si="10"/>
        <v>0</v>
      </c>
      <c r="BJ23" s="356">
        <f t="shared" si="11"/>
        <v>0</v>
      </c>
      <c r="BK23" s="356">
        <f t="shared" si="12"/>
        <v>0</v>
      </c>
      <c r="BL23" s="356">
        <f t="shared" si="13"/>
        <v>0</v>
      </c>
      <c r="BM23" s="356">
        <f t="shared" si="14"/>
        <v>0</v>
      </c>
      <c r="BN23" s="356">
        <f t="shared" si="15"/>
        <v>0</v>
      </c>
      <c r="BO23" s="356">
        <f t="shared" si="16"/>
        <v>0</v>
      </c>
      <c r="BP23" s="356">
        <f t="shared" si="17"/>
        <v>0</v>
      </c>
    </row>
    <row r="24" spans="2:68" ht="50.25" customHeight="1" thickBot="1" x14ac:dyDescent="0.3">
      <c r="B24" s="568"/>
      <c r="C24" s="594" t="s">
        <v>354</v>
      </c>
      <c r="D24" s="572"/>
      <c r="E24" s="469"/>
      <c r="F24" s="330"/>
      <c r="G24" s="326"/>
      <c r="H24" s="326"/>
      <c r="J24" s="324"/>
      <c r="K24" s="330"/>
      <c r="L24" s="326"/>
      <c r="M24" s="326"/>
      <c r="O24" s="324"/>
      <c r="P24" s="330"/>
      <c r="Q24" s="326"/>
      <c r="R24" s="326"/>
      <c r="T24" s="324"/>
      <c r="U24" s="330"/>
      <c r="V24" s="326"/>
      <c r="W24" s="326"/>
      <c r="Y24" s="324"/>
      <c r="Z24" s="330"/>
      <c r="AA24" s="326"/>
      <c r="AB24" s="326"/>
      <c r="AD24" s="324"/>
      <c r="AE24" s="330"/>
      <c r="AF24" s="326"/>
      <c r="AG24" s="326"/>
      <c r="AI24" s="324"/>
      <c r="AJ24" s="330"/>
      <c r="AK24" s="326"/>
      <c r="AL24" s="326"/>
      <c r="AN24" s="324"/>
      <c r="AO24" s="330"/>
      <c r="AP24" s="326"/>
      <c r="AQ24" s="326"/>
      <c r="AS24" s="324"/>
      <c r="AT24" s="330"/>
      <c r="AU24" s="326"/>
      <c r="AV24" s="326"/>
      <c r="AY24" s="356">
        <f t="shared" si="0"/>
        <v>0</v>
      </c>
      <c r="AZ24" s="356">
        <f t="shared" si="1"/>
        <v>0</v>
      </c>
      <c r="BA24" s="356">
        <f t="shared" si="2"/>
        <v>0</v>
      </c>
      <c r="BB24" s="356">
        <f t="shared" si="3"/>
        <v>0</v>
      </c>
      <c r="BC24" s="356">
        <f t="shared" si="4"/>
        <v>0</v>
      </c>
      <c r="BD24" s="356">
        <f t="shared" si="5"/>
        <v>0</v>
      </c>
      <c r="BE24" s="356">
        <f t="shared" si="6"/>
        <v>0</v>
      </c>
      <c r="BF24" s="356">
        <f t="shared" si="7"/>
        <v>0</v>
      </c>
      <c r="BG24" s="356">
        <f t="shared" si="8"/>
        <v>0</v>
      </c>
      <c r="BH24" s="356">
        <f t="shared" si="9"/>
        <v>0</v>
      </c>
      <c r="BI24" s="356">
        <f t="shared" si="10"/>
        <v>0</v>
      </c>
      <c r="BJ24" s="356">
        <f t="shared" si="11"/>
        <v>0</v>
      </c>
      <c r="BK24" s="356">
        <f t="shared" si="12"/>
        <v>0</v>
      </c>
      <c r="BL24" s="356">
        <f t="shared" si="13"/>
        <v>0</v>
      </c>
      <c r="BM24" s="356">
        <f t="shared" si="14"/>
        <v>0</v>
      </c>
      <c r="BN24" s="356">
        <f t="shared" si="15"/>
        <v>0</v>
      </c>
      <c r="BO24" s="356">
        <f t="shared" si="16"/>
        <v>0</v>
      </c>
      <c r="BP24" s="356">
        <f t="shared" si="17"/>
        <v>0</v>
      </c>
    </row>
    <row r="25" spans="2:68" ht="50.25" customHeight="1" x14ac:dyDescent="0.25">
      <c r="B25" s="566" t="s">
        <v>238</v>
      </c>
      <c r="C25" s="569" t="s">
        <v>355</v>
      </c>
      <c r="D25" s="570"/>
      <c r="E25" s="468"/>
      <c r="F25" s="327"/>
      <c r="G25" s="358"/>
      <c r="H25" s="358"/>
      <c r="J25" s="357"/>
      <c r="K25" s="327"/>
      <c r="L25" s="358"/>
      <c r="M25" s="358"/>
      <c r="O25" s="357"/>
      <c r="P25" s="327"/>
      <c r="Q25" s="358"/>
      <c r="R25" s="358"/>
      <c r="T25" s="357"/>
      <c r="U25" s="327"/>
      <c r="V25" s="358"/>
      <c r="W25" s="358"/>
      <c r="Y25" s="357"/>
      <c r="Z25" s="327"/>
      <c r="AA25" s="358"/>
      <c r="AB25" s="358"/>
      <c r="AD25" s="357"/>
      <c r="AE25" s="327"/>
      <c r="AF25" s="358"/>
      <c r="AG25" s="358"/>
      <c r="AI25" s="357"/>
      <c r="AJ25" s="327"/>
      <c r="AK25" s="358"/>
      <c r="AL25" s="358"/>
      <c r="AN25" s="357"/>
      <c r="AO25" s="327"/>
      <c r="AP25" s="358"/>
      <c r="AQ25" s="358"/>
      <c r="AS25" s="357"/>
      <c r="AT25" s="327"/>
      <c r="AU25" s="358"/>
      <c r="AV25" s="358"/>
      <c r="AY25" s="356">
        <f t="shared" si="0"/>
        <v>0</v>
      </c>
      <c r="AZ25" s="356">
        <f t="shared" si="1"/>
        <v>0</v>
      </c>
      <c r="BA25" s="356">
        <f t="shared" si="2"/>
        <v>0</v>
      </c>
      <c r="BB25" s="356">
        <f t="shared" si="3"/>
        <v>0</v>
      </c>
      <c r="BC25" s="356">
        <f t="shared" si="4"/>
        <v>0</v>
      </c>
      <c r="BD25" s="356">
        <f t="shared" si="5"/>
        <v>0</v>
      </c>
      <c r="BE25" s="356">
        <f t="shared" si="6"/>
        <v>0</v>
      </c>
      <c r="BF25" s="356">
        <f t="shared" si="7"/>
        <v>0</v>
      </c>
      <c r="BG25" s="356">
        <f t="shared" si="8"/>
        <v>0</v>
      </c>
      <c r="BH25" s="356">
        <f t="shared" si="9"/>
        <v>0</v>
      </c>
      <c r="BI25" s="356">
        <f t="shared" si="10"/>
        <v>0</v>
      </c>
      <c r="BJ25" s="356">
        <f t="shared" si="11"/>
        <v>0</v>
      </c>
      <c r="BK25" s="356">
        <f t="shared" si="12"/>
        <v>0</v>
      </c>
      <c r="BL25" s="356">
        <f t="shared" si="13"/>
        <v>0</v>
      </c>
      <c r="BM25" s="356">
        <f t="shared" si="14"/>
        <v>0</v>
      </c>
      <c r="BN25" s="356">
        <f t="shared" si="15"/>
        <v>0</v>
      </c>
      <c r="BO25" s="356">
        <f t="shared" si="16"/>
        <v>0</v>
      </c>
      <c r="BP25" s="356">
        <f t="shared" si="17"/>
        <v>0</v>
      </c>
    </row>
    <row r="26" spans="2:68" ht="65.25" customHeight="1" x14ac:dyDescent="0.25">
      <c r="B26" s="567"/>
      <c r="C26" s="571" t="s">
        <v>356</v>
      </c>
      <c r="D26" s="572"/>
      <c r="E26" s="468"/>
      <c r="F26" s="322"/>
      <c r="G26" s="323"/>
      <c r="H26" s="323"/>
      <c r="J26" s="357"/>
      <c r="K26" s="322"/>
      <c r="L26" s="323"/>
      <c r="M26" s="323"/>
      <c r="O26" s="357"/>
      <c r="P26" s="322"/>
      <c r="Q26" s="323"/>
      <c r="R26" s="323"/>
      <c r="T26" s="357"/>
      <c r="U26" s="322"/>
      <c r="V26" s="323"/>
      <c r="W26" s="323"/>
      <c r="Y26" s="357"/>
      <c r="Z26" s="322"/>
      <c r="AA26" s="323"/>
      <c r="AB26" s="323"/>
      <c r="AD26" s="357"/>
      <c r="AE26" s="322"/>
      <c r="AF26" s="323"/>
      <c r="AG26" s="323"/>
      <c r="AI26" s="357"/>
      <c r="AJ26" s="322"/>
      <c r="AK26" s="323"/>
      <c r="AL26" s="323"/>
      <c r="AN26" s="357"/>
      <c r="AO26" s="322"/>
      <c r="AP26" s="323"/>
      <c r="AQ26" s="323"/>
      <c r="AS26" s="357"/>
      <c r="AT26" s="322"/>
      <c r="AU26" s="323"/>
      <c r="AV26" s="323"/>
      <c r="AY26" s="356">
        <f t="shared" si="0"/>
        <v>0</v>
      </c>
      <c r="AZ26" s="356">
        <f t="shared" si="1"/>
        <v>0</v>
      </c>
      <c r="BA26" s="356">
        <f t="shared" si="2"/>
        <v>0</v>
      </c>
      <c r="BB26" s="356">
        <f t="shared" si="3"/>
        <v>0</v>
      </c>
      <c r="BC26" s="356">
        <f t="shared" si="4"/>
        <v>0</v>
      </c>
      <c r="BD26" s="356">
        <f t="shared" si="5"/>
        <v>0</v>
      </c>
      <c r="BE26" s="356">
        <f t="shared" si="6"/>
        <v>0</v>
      </c>
      <c r="BF26" s="356">
        <f t="shared" si="7"/>
        <v>0</v>
      </c>
      <c r="BG26" s="356">
        <f t="shared" si="8"/>
        <v>0</v>
      </c>
      <c r="BH26" s="356">
        <f t="shared" si="9"/>
        <v>0</v>
      </c>
      <c r="BI26" s="356">
        <f t="shared" si="10"/>
        <v>0</v>
      </c>
      <c r="BJ26" s="356">
        <f t="shared" si="11"/>
        <v>0</v>
      </c>
      <c r="BK26" s="356">
        <f t="shared" si="12"/>
        <v>0</v>
      </c>
      <c r="BL26" s="356">
        <f t="shared" si="13"/>
        <v>0</v>
      </c>
      <c r="BM26" s="356">
        <f t="shared" si="14"/>
        <v>0</v>
      </c>
      <c r="BN26" s="356">
        <f t="shared" si="15"/>
        <v>0</v>
      </c>
      <c r="BO26" s="356">
        <f t="shared" si="16"/>
        <v>0</v>
      </c>
      <c r="BP26" s="356">
        <f t="shared" si="17"/>
        <v>0</v>
      </c>
    </row>
    <row r="27" spans="2:68" ht="40.25" customHeight="1" x14ac:dyDescent="0.25">
      <c r="B27" s="567"/>
      <c r="C27" s="612" t="s">
        <v>357</v>
      </c>
      <c r="D27" s="612"/>
      <c r="E27" s="583"/>
      <c r="F27" s="599"/>
      <c r="G27" s="595"/>
      <c r="H27" s="595"/>
      <c r="J27" s="579"/>
      <c r="K27" s="599"/>
      <c r="L27" s="595"/>
      <c r="M27" s="595"/>
      <c r="O27" s="579"/>
      <c r="P27" s="599"/>
      <c r="Q27" s="595"/>
      <c r="R27" s="595"/>
      <c r="T27" s="579"/>
      <c r="U27" s="599"/>
      <c r="V27" s="595"/>
      <c r="W27" s="595"/>
      <c r="Y27" s="579"/>
      <c r="Z27" s="599"/>
      <c r="AA27" s="595"/>
      <c r="AB27" s="595"/>
      <c r="AD27" s="579"/>
      <c r="AE27" s="599"/>
      <c r="AF27" s="595"/>
      <c r="AG27" s="595"/>
      <c r="AI27" s="579"/>
      <c r="AJ27" s="599"/>
      <c r="AK27" s="595"/>
      <c r="AL27" s="595"/>
      <c r="AN27" s="579"/>
      <c r="AO27" s="599"/>
      <c r="AP27" s="595"/>
      <c r="AQ27" s="595"/>
      <c r="AS27" s="579"/>
      <c r="AT27" s="599"/>
      <c r="AU27" s="595"/>
      <c r="AV27" s="595"/>
      <c r="AY27" s="356">
        <f t="shared" si="0"/>
        <v>0</v>
      </c>
      <c r="AZ27" s="356">
        <f t="shared" si="1"/>
        <v>0</v>
      </c>
      <c r="BA27" s="356">
        <f t="shared" si="2"/>
        <v>0</v>
      </c>
      <c r="BB27" s="356">
        <f t="shared" si="3"/>
        <v>0</v>
      </c>
      <c r="BC27" s="356">
        <f t="shared" si="4"/>
        <v>0</v>
      </c>
      <c r="BD27" s="356">
        <f t="shared" si="5"/>
        <v>0</v>
      </c>
      <c r="BE27" s="356">
        <f t="shared" si="6"/>
        <v>0</v>
      </c>
      <c r="BF27" s="356">
        <f t="shared" si="7"/>
        <v>0</v>
      </c>
      <c r="BG27" s="356">
        <f t="shared" si="8"/>
        <v>0</v>
      </c>
      <c r="BH27" s="356">
        <f t="shared" si="9"/>
        <v>0</v>
      </c>
      <c r="BI27" s="356">
        <f t="shared" si="10"/>
        <v>0</v>
      </c>
      <c r="BJ27" s="356">
        <f t="shared" si="11"/>
        <v>0</v>
      </c>
      <c r="BK27" s="356">
        <f t="shared" si="12"/>
        <v>0</v>
      </c>
      <c r="BL27" s="356">
        <f t="shared" si="13"/>
        <v>0</v>
      </c>
      <c r="BM27" s="356">
        <f t="shared" si="14"/>
        <v>0</v>
      </c>
      <c r="BN27" s="356">
        <f t="shared" si="15"/>
        <v>0</v>
      </c>
      <c r="BO27" s="356">
        <f t="shared" si="16"/>
        <v>0</v>
      </c>
      <c r="BP27" s="356">
        <f t="shared" si="17"/>
        <v>0</v>
      </c>
    </row>
    <row r="28" spans="2:68" ht="12.75" customHeight="1" x14ac:dyDescent="0.25">
      <c r="B28" s="567"/>
      <c r="C28" s="597" t="s">
        <v>264</v>
      </c>
      <c r="D28" s="598"/>
      <c r="E28" s="584"/>
      <c r="F28" s="600"/>
      <c r="G28" s="596"/>
      <c r="H28" s="596"/>
      <c r="J28" s="580"/>
      <c r="K28" s="600"/>
      <c r="L28" s="596"/>
      <c r="M28" s="596"/>
      <c r="O28" s="580"/>
      <c r="P28" s="600"/>
      <c r="Q28" s="596"/>
      <c r="R28" s="596"/>
      <c r="T28" s="580"/>
      <c r="U28" s="600"/>
      <c r="V28" s="596"/>
      <c r="W28" s="596"/>
      <c r="Y28" s="580"/>
      <c r="Z28" s="600"/>
      <c r="AA28" s="596"/>
      <c r="AB28" s="596"/>
      <c r="AD28" s="580"/>
      <c r="AE28" s="600"/>
      <c r="AF28" s="596"/>
      <c r="AG28" s="596"/>
      <c r="AI28" s="580"/>
      <c r="AJ28" s="600"/>
      <c r="AK28" s="596"/>
      <c r="AL28" s="596"/>
      <c r="AN28" s="580"/>
      <c r="AO28" s="600"/>
      <c r="AP28" s="596"/>
      <c r="AQ28" s="596"/>
      <c r="AS28" s="580"/>
      <c r="AT28" s="600"/>
      <c r="AU28" s="596"/>
      <c r="AV28" s="596"/>
      <c r="AY28" s="356">
        <f t="shared" si="0"/>
        <v>0</v>
      </c>
      <c r="AZ28" s="356">
        <f t="shared" si="1"/>
        <v>0</v>
      </c>
      <c r="BA28" s="356">
        <f t="shared" si="2"/>
        <v>0</v>
      </c>
      <c r="BB28" s="356">
        <f t="shared" si="3"/>
        <v>0</v>
      </c>
      <c r="BC28" s="356">
        <f t="shared" si="4"/>
        <v>0</v>
      </c>
      <c r="BD28" s="356">
        <f t="shared" si="5"/>
        <v>0</v>
      </c>
      <c r="BE28" s="356">
        <f t="shared" si="6"/>
        <v>0</v>
      </c>
      <c r="BF28" s="356">
        <f t="shared" si="7"/>
        <v>0</v>
      </c>
      <c r="BG28" s="356">
        <f t="shared" si="8"/>
        <v>0</v>
      </c>
      <c r="BH28" s="356">
        <f t="shared" si="9"/>
        <v>0</v>
      </c>
      <c r="BI28" s="356">
        <f t="shared" si="10"/>
        <v>0</v>
      </c>
      <c r="BJ28" s="356">
        <f t="shared" si="11"/>
        <v>0</v>
      </c>
      <c r="BK28" s="356">
        <f t="shared" si="12"/>
        <v>0</v>
      </c>
      <c r="BL28" s="356">
        <f t="shared" si="13"/>
        <v>0</v>
      </c>
      <c r="BM28" s="356">
        <f t="shared" si="14"/>
        <v>0</v>
      </c>
      <c r="BN28" s="356">
        <f t="shared" si="15"/>
        <v>0</v>
      </c>
      <c r="BO28" s="356">
        <f t="shared" si="16"/>
        <v>0</v>
      </c>
      <c r="BP28" s="356">
        <f t="shared" si="17"/>
        <v>0</v>
      </c>
    </row>
    <row r="29" spans="2:68" ht="65.25" customHeight="1" x14ac:dyDescent="0.25">
      <c r="B29" s="567"/>
      <c r="C29" s="571" t="s">
        <v>358</v>
      </c>
      <c r="D29" s="572"/>
      <c r="E29" s="468"/>
      <c r="F29" s="331"/>
      <c r="G29" s="315"/>
      <c r="H29" s="359"/>
      <c r="J29" s="357"/>
      <c r="K29" s="331"/>
      <c r="L29" s="315"/>
      <c r="M29" s="359"/>
      <c r="O29" s="357"/>
      <c r="P29" s="331"/>
      <c r="Q29" s="315"/>
      <c r="R29" s="359"/>
      <c r="T29" s="357"/>
      <c r="U29" s="331"/>
      <c r="V29" s="315"/>
      <c r="W29" s="359"/>
      <c r="Y29" s="357"/>
      <c r="Z29" s="331"/>
      <c r="AA29" s="315"/>
      <c r="AB29" s="359"/>
      <c r="AD29" s="357"/>
      <c r="AE29" s="331"/>
      <c r="AF29" s="315"/>
      <c r="AG29" s="359"/>
      <c r="AI29" s="357"/>
      <c r="AJ29" s="331"/>
      <c r="AK29" s="315"/>
      <c r="AL29" s="359"/>
      <c r="AN29" s="357"/>
      <c r="AO29" s="331"/>
      <c r="AP29" s="315"/>
      <c r="AQ29" s="359"/>
      <c r="AS29" s="357"/>
      <c r="AT29" s="331"/>
      <c r="AU29" s="315"/>
      <c r="AV29" s="359"/>
      <c r="AY29" s="356">
        <f t="shared" si="0"/>
        <v>0</v>
      </c>
      <c r="AZ29" s="356">
        <f t="shared" si="1"/>
        <v>0</v>
      </c>
      <c r="BA29" s="356">
        <f t="shared" si="2"/>
        <v>0</v>
      </c>
      <c r="BB29" s="356">
        <f t="shared" si="3"/>
        <v>0</v>
      </c>
      <c r="BC29" s="356">
        <f t="shared" si="4"/>
        <v>0</v>
      </c>
      <c r="BD29" s="356">
        <f t="shared" si="5"/>
        <v>0</v>
      </c>
      <c r="BE29" s="356">
        <f t="shared" si="6"/>
        <v>0</v>
      </c>
      <c r="BF29" s="356">
        <f t="shared" si="7"/>
        <v>0</v>
      </c>
      <c r="BG29" s="356">
        <f t="shared" si="8"/>
        <v>0</v>
      </c>
      <c r="BH29" s="356">
        <f t="shared" si="9"/>
        <v>0</v>
      </c>
      <c r="BI29" s="356">
        <f t="shared" si="10"/>
        <v>0</v>
      </c>
      <c r="BJ29" s="356">
        <f t="shared" si="11"/>
        <v>0</v>
      </c>
      <c r="BK29" s="356">
        <f t="shared" si="12"/>
        <v>0</v>
      </c>
      <c r="BL29" s="356">
        <f t="shared" si="13"/>
        <v>0</v>
      </c>
      <c r="BM29" s="356">
        <f t="shared" si="14"/>
        <v>0</v>
      </c>
      <c r="BN29" s="356">
        <f t="shared" si="15"/>
        <v>0</v>
      </c>
      <c r="BO29" s="356">
        <f t="shared" si="16"/>
        <v>0</v>
      </c>
      <c r="BP29" s="356">
        <f t="shared" si="17"/>
        <v>0</v>
      </c>
    </row>
    <row r="30" spans="2:68" ht="50.25" customHeight="1" x14ac:dyDescent="0.25">
      <c r="B30" s="567"/>
      <c r="C30" s="571" t="s">
        <v>359</v>
      </c>
      <c r="D30" s="572"/>
      <c r="E30" s="468"/>
      <c r="F30" s="329"/>
      <c r="G30" s="358"/>
      <c r="H30" s="323"/>
      <c r="J30" s="357"/>
      <c r="K30" s="329"/>
      <c r="L30" s="358"/>
      <c r="M30" s="323"/>
      <c r="O30" s="357"/>
      <c r="P30" s="329"/>
      <c r="Q30" s="358"/>
      <c r="R30" s="323"/>
      <c r="T30" s="357"/>
      <c r="U30" s="329"/>
      <c r="V30" s="358"/>
      <c r="W30" s="323"/>
      <c r="Y30" s="357"/>
      <c r="Z30" s="329"/>
      <c r="AA30" s="358"/>
      <c r="AB30" s="323"/>
      <c r="AD30" s="357"/>
      <c r="AE30" s="329"/>
      <c r="AF30" s="358"/>
      <c r="AG30" s="323"/>
      <c r="AI30" s="357"/>
      <c r="AJ30" s="329"/>
      <c r="AK30" s="358"/>
      <c r="AL30" s="323"/>
      <c r="AN30" s="357"/>
      <c r="AO30" s="329"/>
      <c r="AP30" s="358"/>
      <c r="AQ30" s="323"/>
      <c r="AS30" s="357"/>
      <c r="AT30" s="329"/>
      <c r="AU30" s="358"/>
      <c r="AV30" s="323"/>
      <c r="AY30" s="356">
        <f t="shared" si="0"/>
        <v>0</v>
      </c>
      <c r="AZ30" s="356">
        <f t="shared" si="1"/>
        <v>0</v>
      </c>
      <c r="BA30" s="356">
        <f t="shared" si="2"/>
        <v>0</v>
      </c>
      <c r="BB30" s="356">
        <f t="shared" si="3"/>
        <v>0</v>
      </c>
      <c r="BC30" s="356">
        <f t="shared" si="4"/>
        <v>0</v>
      </c>
      <c r="BD30" s="356">
        <f t="shared" si="5"/>
        <v>0</v>
      </c>
      <c r="BE30" s="356">
        <f t="shared" si="6"/>
        <v>0</v>
      </c>
      <c r="BF30" s="356">
        <f t="shared" si="7"/>
        <v>0</v>
      </c>
      <c r="BG30" s="356">
        <f t="shared" si="8"/>
        <v>0</v>
      </c>
      <c r="BH30" s="356">
        <f t="shared" si="9"/>
        <v>0</v>
      </c>
      <c r="BI30" s="356">
        <f t="shared" si="10"/>
        <v>0</v>
      </c>
      <c r="BJ30" s="356">
        <f t="shared" si="11"/>
        <v>0</v>
      </c>
      <c r="BK30" s="356">
        <f t="shared" si="12"/>
        <v>0</v>
      </c>
      <c r="BL30" s="356">
        <f t="shared" si="13"/>
        <v>0</v>
      </c>
      <c r="BM30" s="356">
        <f t="shared" si="14"/>
        <v>0</v>
      </c>
      <c r="BN30" s="356">
        <f t="shared" si="15"/>
        <v>0</v>
      </c>
      <c r="BO30" s="356">
        <f t="shared" si="16"/>
        <v>0</v>
      </c>
      <c r="BP30" s="356">
        <f t="shared" si="17"/>
        <v>0</v>
      </c>
    </row>
    <row r="31" spans="2:68" ht="65.25" customHeight="1" thickBot="1" x14ac:dyDescent="0.3">
      <c r="B31" s="568"/>
      <c r="C31" s="585" t="s">
        <v>405</v>
      </c>
      <c r="D31" s="586"/>
      <c r="E31" s="471"/>
      <c r="F31" s="330"/>
      <c r="G31" s="326"/>
      <c r="H31" s="326"/>
      <c r="J31" s="332"/>
      <c r="K31" s="330"/>
      <c r="L31" s="326"/>
      <c r="M31" s="326"/>
      <c r="O31" s="332"/>
      <c r="P31" s="330"/>
      <c r="Q31" s="326"/>
      <c r="R31" s="326"/>
      <c r="T31" s="332"/>
      <c r="U31" s="330"/>
      <c r="V31" s="326"/>
      <c r="W31" s="326"/>
      <c r="Y31" s="332"/>
      <c r="Z31" s="330"/>
      <c r="AA31" s="326"/>
      <c r="AB31" s="326"/>
      <c r="AD31" s="332"/>
      <c r="AE31" s="330"/>
      <c r="AF31" s="326"/>
      <c r="AG31" s="326"/>
      <c r="AI31" s="332"/>
      <c r="AJ31" s="330"/>
      <c r="AK31" s="326"/>
      <c r="AL31" s="326"/>
      <c r="AN31" s="332"/>
      <c r="AO31" s="330"/>
      <c r="AP31" s="326"/>
      <c r="AQ31" s="326"/>
      <c r="AS31" s="332"/>
      <c r="AT31" s="330"/>
      <c r="AU31" s="326"/>
      <c r="AV31" s="326"/>
      <c r="AY31" s="356">
        <f t="shared" si="0"/>
        <v>0</v>
      </c>
      <c r="AZ31" s="356">
        <f t="shared" si="1"/>
        <v>0</v>
      </c>
      <c r="BA31" s="356">
        <f t="shared" si="2"/>
        <v>0</v>
      </c>
      <c r="BB31" s="356">
        <f t="shared" si="3"/>
        <v>0</v>
      </c>
      <c r="BC31" s="356">
        <f t="shared" si="4"/>
        <v>0</v>
      </c>
      <c r="BD31" s="356">
        <f t="shared" si="5"/>
        <v>0</v>
      </c>
      <c r="BE31" s="356">
        <f t="shared" si="6"/>
        <v>0</v>
      </c>
      <c r="BF31" s="356">
        <f t="shared" si="7"/>
        <v>0</v>
      </c>
      <c r="BG31" s="356">
        <f t="shared" si="8"/>
        <v>0</v>
      </c>
      <c r="BH31" s="356">
        <f t="shared" si="9"/>
        <v>0</v>
      </c>
      <c r="BI31" s="356">
        <f t="shared" si="10"/>
        <v>0</v>
      </c>
      <c r="BJ31" s="356">
        <f t="shared" si="11"/>
        <v>0</v>
      </c>
      <c r="BK31" s="356">
        <f t="shared" si="12"/>
        <v>0</v>
      </c>
      <c r="BL31" s="356">
        <f t="shared" si="13"/>
        <v>0</v>
      </c>
      <c r="BM31" s="356">
        <f t="shared" si="14"/>
        <v>0</v>
      </c>
      <c r="BN31" s="356">
        <f t="shared" si="15"/>
        <v>0</v>
      </c>
      <c r="BO31" s="356">
        <f t="shared" si="16"/>
        <v>0</v>
      </c>
      <c r="BP31" s="356">
        <f t="shared" si="17"/>
        <v>0</v>
      </c>
    </row>
    <row r="32" spans="2:68" ht="50.25" customHeight="1" x14ac:dyDescent="0.25">
      <c r="B32" s="566" t="s">
        <v>228</v>
      </c>
      <c r="C32" s="601" t="s">
        <v>361</v>
      </c>
      <c r="D32" s="602"/>
      <c r="E32" s="472"/>
      <c r="F32" s="334"/>
      <c r="G32" s="321"/>
      <c r="H32" s="335"/>
      <c r="J32" s="349"/>
      <c r="K32" s="334"/>
      <c r="L32" s="321"/>
      <c r="M32" s="335"/>
      <c r="O32" s="349"/>
      <c r="P32" s="334"/>
      <c r="Q32" s="321"/>
      <c r="R32" s="335"/>
      <c r="T32" s="349"/>
      <c r="U32" s="334"/>
      <c r="V32" s="321"/>
      <c r="W32" s="335"/>
      <c r="Y32" s="349"/>
      <c r="Z32" s="334"/>
      <c r="AA32" s="321"/>
      <c r="AB32" s="335"/>
      <c r="AD32" s="349"/>
      <c r="AE32" s="334"/>
      <c r="AF32" s="321"/>
      <c r="AG32" s="335"/>
      <c r="AI32" s="349"/>
      <c r="AJ32" s="334"/>
      <c r="AK32" s="321"/>
      <c r="AL32" s="335"/>
      <c r="AN32" s="349"/>
      <c r="AO32" s="334"/>
      <c r="AP32" s="321"/>
      <c r="AQ32" s="335"/>
      <c r="AS32" s="349"/>
      <c r="AT32" s="334"/>
      <c r="AU32" s="321"/>
      <c r="AV32" s="335"/>
      <c r="AY32" s="356">
        <f t="shared" si="0"/>
        <v>0</v>
      </c>
      <c r="AZ32" s="356">
        <f t="shared" si="1"/>
        <v>0</v>
      </c>
      <c r="BA32" s="356">
        <f t="shared" si="2"/>
        <v>0</v>
      </c>
      <c r="BB32" s="356">
        <f t="shared" si="3"/>
        <v>0</v>
      </c>
      <c r="BC32" s="356">
        <f t="shared" si="4"/>
        <v>0</v>
      </c>
      <c r="BD32" s="356">
        <f t="shared" si="5"/>
        <v>0</v>
      </c>
      <c r="BE32" s="356">
        <f t="shared" si="6"/>
        <v>0</v>
      </c>
      <c r="BF32" s="356">
        <f t="shared" si="7"/>
        <v>0</v>
      </c>
      <c r="BG32" s="356">
        <f t="shared" si="8"/>
        <v>0</v>
      </c>
      <c r="BH32" s="356">
        <f t="shared" si="9"/>
        <v>0</v>
      </c>
      <c r="BI32" s="356">
        <f t="shared" si="10"/>
        <v>0</v>
      </c>
      <c r="BJ32" s="356">
        <f t="shared" si="11"/>
        <v>0</v>
      </c>
      <c r="BK32" s="356">
        <f t="shared" si="12"/>
        <v>0</v>
      </c>
      <c r="BL32" s="356">
        <f t="shared" si="13"/>
        <v>0</v>
      </c>
      <c r="BM32" s="356">
        <f t="shared" si="14"/>
        <v>0</v>
      </c>
      <c r="BN32" s="356">
        <f t="shared" si="15"/>
        <v>0</v>
      </c>
      <c r="BO32" s="356">
        <f t="shared" si="16"/>
        <v>0</v>
      </c>
      <c r="BP32" s="356">
        <f t="shared" si="17"/>
        <v>0</v>
      </c>
    </row>
    <row r="33" spans="1:68" ht="50.25" customHeight="1" x14ac:dyDescent="0.25">
      <c r="A33" s="246"/>
      <c r="B33" s="567"/>
      <c r="C33" s="594" t="s">
        <v>362</v>
      </c>
      <c r="D33" s="572"/>
      <c r="E33" s="473"/>
      <c r="F33" s="337"/>
      <c r="G33" s="323"/>
      <c r="H33" s="338"/>
      <c r="J33" s="313"/>
      <c r="K33" s="337"/>
      <c r="L33" s="323"/>
      <c r="M33" s="338"/>
      <c r="O33" s="313"/>
      <c r="P33" s="337"/>
      <c r="Q33" s="323"/>
      <c r="R33" s="338"/>
      <c r="T33" s="313"/>
      <c r="U33" s="337"/>
      <c r="V33" s="323"/>
      <c r="W33" s="338"/>
      <c r="Y33" s="313"/>
      <c r="Z33" s="337"/>
      <c r="AA33" s="323"/>
      <c r="AB33" s="338"/>
      <c r="AD33" s="313"/>
      <c r="AE33" s="337"/>
      <c r="AF33" s="323"/>
      <c r="AG33" s="338"/>
      <c r="AI33" s="313"/>
      <c r="AJ33" s="337"/>
      <c r="AK33" s="323"/>
      <c r="AL33" s="338"/>
      <c r="AN33" s="313"/>
      <c r="AO33" s="337"/>
      <c r="AP33" s="323"/>
      <c r="AQ33" s="338"/>
      <c r="AS33" s="313"/>
      <c r="AT33" s="337"/>
      <c r="AU33" s="323"/>
      <c r="AV33" s="338"/>
      <c r="AY33" s="356">
        <f t="shared" si="0"/>
        <v>0</v>
      </c>
      <c r="AZ33" s="356">
        <f t="shared" si="1"/>
        <v>0</v>
      </c>
      <c r="BA33" s="356">
        <f t="shared" si="2"/>
        <v>0</v>
      </c>
      <c r="BB33" s="356">
        <f t="shared" si="3"/>
        <v>0</v>
      </c>
      <c r="BC33" s="356">
        <f t="shared" si="4"/>
        <v>0</v>
      </c>
      <c r="BD33" s="356">
        <f t="shared" si="5"/>
        <v>0</v>
      </c>
      <c r="BE33" s="356">
        <f t="shared" si="6"/>
        <v>0</v>
      </c>
      <c r="BF33" s="356">
        <f t="shared" si="7"/>
        <v>0</v>
      </c>
      <c r="BG33" s="356">
        <f t="shared" si="8"/>
        <v>0</v>
      </c>
      <c r="BH33" s="356">
        <f t="shared" si="9"/>
        <v>0</v>
      </c>
      <c r="BI33" s="356">
        <f t="shared" si="10"/>
        <v>0</v>
      </c>
      <c r="BJ33" s="356">
        <f t="shared" si="11"/>
        <v>0</v>
      </c>
      <c r="BK33" s="356">
        <f t="shared" si="12"/>
        <v>0</v>
      </c>
      <c r="BL33" s="356">
        <f t="shared" si="13"/>
        <v>0</v>
      </c>
      <c r="BM33" s="356">
        <f t="shared" si="14"/>
        <v>0</v>
      </c>
      <c r="BN33" s="356">
        <f t="shared" si="15"/>
        <v>0</v>
      </c>
      <c r="BO33" s="356">
        <f t="shared" si="16"/>
        <v>0</v>
      </c>
      <c r="BP33" s="356">
        <f t="shared" si="17"/>
        <v>0</v>
      </c>
    </row>
    <row r="34" spans="1:68" ht="50.25" customHeight="1" thickBot="1" x14ac:dyDescent="0.3">
      <c r="A34" s="246"/>
      <c r="B34" s="567"/>
      <c r="C34" s="603" t="s">
        <v>363</v>
      </c>
      <c r="D34" s="604"/>
      <c r="E34" s="474"/>
      <c r="F34" s="340"/>
      <c r="G34" s="341"/>
      <c r="H34" s="341"/>
      <c r="I34" s="60"/>
      <c r="J34" s="350"/>
      <c r="K34" s="340"/>
      <c r="L34" s="341"/>
      <c r="M34" s="341"/>
      <c r="O34" s="350"/>
      <c r="P34" s="340"/>
      <c r="Q34" s="341"/>
      <c r="R34" s="341"/>
      <c r="T34" s="350"/>
      <c r="U34" s="340"/>
      <c r="V34" s="341"/>
      <c r="W34" s="341"/>
      <c r="Y34" s="350"/>
      <c r="Z34" s="340"/>
      <c r="AA34" s="341"/>
      <c r="AB34" s="341"/>
      <c r="AD34" s="350"/>
      <c r="AE34" s="340"/>
      <c r="AF34" s="341"/>
      <c r="AG34" s="341"/>
      <c r="AI34" s="350"/>
      <c r="AJ34" s="340"/>
      <c r="AK34" s="341"/>
      <c r="AL34" s="341"/>
      <c r="AN34" s="350"/>
      <c r="AO34" s="340"/>
      <c r="AP34" s="341"/>
      <c r="AQ34" s="341"/>
      <c r="AS34" s="350"/>
      <c r="AT34" s="340"/>
      <c r="AU34" s="341"/>
      <c r="AV34" s="341"/>
      <c r="AY34" s="356">
        <f t="shared" si="0"/>
        <v>0</v>
      </c>
      <c r="AZ34" s="356">
        <f t="shared" si="1"/>
        <v>0</v>
      </c>
      <c r="BA34" s="356">
        <f t="shared" si="2"/>
        <v>0</v>
      </c>
      <c r="BB34" s="356">
        <f t="shared" si="3"/>
        <v>0</v>
      </c>
      <c r="BC34" s="356">
        <f t="shared" si="4"/>
        <v>0</v>
      </c>
      <c r="BD34" s="356">
        <f t="shared" si="5"/>
        <v>0</v>
      </c>
      <c r="BE34" s="356">
        <f t="shared" si="6"/>
        <v>0</v>
      </c>
      <c r="BF34" s="356">
        <f t="shared" si="7"/>
        <v>0</v>
      </c>
      <c r="BG34" s="356">
        <f t="shared" si="8"/>
        <v>0</v>
      </c>
      <c r="BH34" s="356">
        <f t="shared" si="9"/>
        <v>0</v>
      </c>
      <c r="BI34" s="356">
        <f t="shared" si="10"/>
        <v>0</v>
      </c>
      <c r="BJ34" s="356">
        <f t="shared" si="11"/>
        <v>0</v>
      </c>
      <c r="BK34" s="356">
        <f t="shared" si="12"/>
        <v>0</v>
      </c>
      <c r="BL34" s="356">
        <f t="shared" si="13"/>
        <v>0</v>
      </c>
      <c r="BM34" s="356">
        <f t="shared" si="14"/>
        <v>0</v>
      </c>
      <c r="BN34" s="356">
        <f t="shared" si="15"/>
        <v>0</v>
      </c>
      <c r="BO34" s="356">
        <f t="shared" si="16"/>
        <v>0</v>
      </c>
      <c r="BP34" s="356">
        <f t="shared" si="17"/>
        <v>0</v>
      </c>
    </row>
    <row r="35" spans="1:68" ht="15.75" customHeight="1" thickBot="1" x14ac:dyDescent="0.3">
      <c r="B35" s="605" t="s">
        <v>263</v>
      </c>
      <c r="C35" s="606"/>
      <c r="D35" s="606"/>
      <c r="E35" s="606"/>
      <c r="F35" s="606"/>
      <c r="G35" s="606"/>
      <c r="H35" s="607"/>
      <c r="J35" s="347"/>
      <c r="K35" s="345"/>
      <c r="L35" s="345"/>
      <c r="M35" s="346"/>
      <c r="O35" s="347"/>
      <c r="P35" s="345"/>
      <c r="Q35" s="345"/>
      <c r="R35" s="346"/>
      <c r="T35" s="347"/>
      <c r="U35" s="345"/>
      <c r="V35" s="345"/>
      <c r="W35" s="346"/>
      <c r="Y35" s="347"/>
      <c r="Z35" s="345"/>
      <c r="AA35" s="345"/>
      <c r="AB35" s="346"/>
      <c r="AD35" s="347"/>
      <c r="AE35" s="345"/>
      <c r="AF35" s="345"/>
      <c r="AG35" s="346"/>
      <c r="AI35" s="347"/>
      <c r="AJ35" s="345"/>
      <c r="AK35" s="345"/>
      <c r="AL35" s="346"/>
      <c r="AN35" s="347"/>
      <c r="AO35" s="345"/>
      <c r="AP35" s="345"/>
      <c r="AQ35" s="346"/>
      <c r="AS35" s="347"/>
      <c r="AT35" s="345"/>
      <c r="AU35" s="345"/>
      <c r="AV35" s="346"/>
      <c r="AY35" s="9"/>
      <c r="AZ35" s="9"/>
      <c r="BA35" s="9"/>
      <c r="BB35" s="9"/>
      <c r="BC35" s="9"/>
      <c r="BD35" s="9"/>
      <c r="BE35" s="9"/>
      <c r="BF35" s="9"/>
      <c r="BG35" s="9"/>
      <c r="BH35" s="9"/>
      <c r="BI35" s="9"/>
      <c r="BJ35" s="9"/>
      <c r="BK35" s="9"/>
      <c r="BL35" s="9"/>
      <c r="BM35" s="9"/>
      <c r="BN35" s="9"/>
      <c r="BO35" s="9"/>
      <c r="BP35" s="9"/>
    </row>
    <row r="36" spans="1:68" ht="38.25" customHeight="1" thickBot="1" x14ac:dyDescent="0.3">
      <c r="B36" s="608" t="s">
        <v>232</v>
      </c>
      <c r="C36" s="609"/>
      <c r="D36" s="609"/>
      <c r="E36" s="610"/>
      <c r="F36" s="609"/>
      <c r="G36" s="609"/>
      <c r="H36" s="611"/>
      <c r="J36" s="344"/>
      <c r="K36" s="342"/>
      <c r="L36" s="342"/>
      <c r="M36" s="343"/>
      <c r="O36" s="344"/>
      <c r="P36" s="342"/>
      <c r="Q36" s="342"/>
      <c r="R36" s="343"/>
      <c r="T36" s="344"/>
      <c r="U36" s="342"/>
      <c r="V36" s="342"/>
      <c r="W36" s="343"/>
      <c r="Y36" s="344"/>
      <c r="Z36" s="342"/>
      <c r="AA36" s="342"/>
      <c r="AB36" s="343"/>
      <c r="AD36" s="344"/>
      <c r="AE36" s="342"/>
      <c r="AF36" s="342"/>
      <c r="AG36" s="343"/>
      <c r="AI36" s="344"/>
      <c r="AJ36" s="342"/>
      <c r="AK36" s="342"/>
      <c r="AL36" s="343"/>
      <c r="AN36" s="344"/>
      <c r="AO36" s="342"/>
      <c r="AP36" s="342"/>
      <c r="AQ36" s="343"/>
      <c r="AS36" s="344"/>
      <c r="AT36" s="342"/>
      <c r="AU36" s="342"/>
      <c r="AV36" s="343"/>
      <c r="AY36" s="9"/>
      <c r="AZ36" s="9"/>
      <c r="BA36" s="9"/>
      <c r="BB36" s="9"/>
      <c r="BC36" s="9"/>
      <c r="BD36" s="9"/>
      <c r="BE36" s="9"/>
      <c r="BF36" s="9"/>
      <c r="BG36" s="9"/>
      <c r="BH36" s="9"/>
      <c r="BI36" s="9"/>
      <c r="BJ36" s="9"/>
      <c r="BK36" s="9"/>
      <c r="BL36" s="9"/>
      <c r="BM36" s="9"/>
      <c r="BN36" s="9"/>
      <c r="BO36" s="9"/>
      <c r="BP36" s="9"/>
    </row>
    <row r="37" spans="1:68" ht="40.75" customHeight="1" thickBot="1" x14ac:dyDescent="0.3">
      <c r="B37" s="619"/>
      <c r="C37" s="620"/>
      <c r="D37" s="620"/>
      <c r="E37" s="475" t="s">
        <v>48</v>
      </c>
      <c r="F37" s="621" t="s">
        <v>233</v>
      </c>
      <c r="G37" s="621"/>
      <c r="H37" s="622"/>
      <c r="J37" s="254" t="s">
        <v>48</v>
      </c>
      <c r="K37" s="613" t="s">
        <v>233</v>
      </c>
      <c r="L37" s="613"/>
      <c r="M37" s="614"/>
      <c r="O37" s="254" t="s">
        <v>48</v>
      </c>
      <c r="P37" s="613" t="s">
        <v>339</v>
      </c>
      <c r="Q37" s="613"/>
      <c r="R37" s="614"/>
      <c r="T37" s="254" t="s">
        <v>48</v>
      </c>
      <c r="U37" s="613" t="s">
        <v>339</v>
      </c>
      <c r="V37" s="613"/>
      <c r="W37" s="614"/>
      <c r="Y37" s="254" t="s">
        <v>48</v>
      </c>
      <c r="Z37" s="613" t="s">
        <v>339</v>
      </c>
      <c r="AA37" s="613"/>
      <c r="AB37" s="614"/>
      <c r="AD37" s="254" t="s">
        <v>48</v>
      </c>
      <c r="AE37" s="613" t="s">
        <v>339</v>
      </c>
      <c r="AF37" s="613"/>
      <c r="AG37" s="614"/>
      <c r="AI37" s="254" t="s">
        <v>48</v>
      </c>
      <c r="AJ37" s="613" t="s">
        <v>339</v>
      </c>
      <c r="AK37" s="613"/>
      <c r="AL37" s="614"/>
      <c r="AN37" s="254" t="s">
        <v>48</v>
      </c>
      <c r="AO37" s="613" t="s">
        <v>339</v>
      </c>
      <c r="AP37" s="613"/>
      <c r="AQ37" s="614"/>
      <c r="AS37" s="254" t="s">
        <v>48</v>
      </c>
      <c r="AT37" s="613" t="s">
        <v>339</v>
      </c>
      <c r="AU37" s="613"/>
      <c r="AV37" s="614"/>
      <c r="AY37" s="9"/>
      <c r="AZ37" s="9"/>
      <c r="BA37" s="9"/>
      <c r="BB37" s="9"/>
      <c r="BC37" s="9"/>
      <c r="BD37" s="9"/>
      <c r="BE37" s="9"/>
      <c r="BF37" s="9"/>
      <c r="BG37" s="9"/>
      <c r="BH37" s="9"/>
      <c r="BI37" s="9"/>
      <c r="BJ37" s="9"/>
      <c r="BK37" s="9"/>
      <c r="BL37" s="9"/>
      <c r="BM37" s="9"/>
      <c r="BN37" s="9"/>
      <c r="BO37" s="9"/>
      <c r="BP37" s="9"/>
    </row>
    <row r="38" spans="1:68" ht="160.5" customHeight="1" thickBot="1" x14ac:dyDescent="0.3">
      <c r="B38" s="251" t="s">
        <v>231</v>
      </c>
      <c r="C38" s="615" t="s">
        <v>26</v>
      </c>
      <c r="D38" s="616"/>
      <c r="E38" s="476" t="s">
        <v>237</v>
      </c>
      <c r="F38" s="63" t="s">
        <v>240</v>
      </c>
      <c r="G38" s="63" t="s">
        <v>235</v>
      </c>
      <c r="H38" s="253" t="s">
        <v>236</v>
      </c>
      <c r="J38" s="379" t="s">
        <v>237</v>
      </c>
      <c r="K38" s="63" t="s">
        <v>240</v>
      </c>
      <c r="L38" s="63" t="s">
        <v>235</v>
      </c>
      <c r="M38" s="253" t="s">
        <v>236</v>
      </c>
      <c r="O38" s="379" t="s">
        <v>335</v>
      </c>
      <c r="P38" s="63" t="s">
        <v>336</v>
      </c>
      <c r="Q38" s="63" t="s">
        <v>337</v>
      </c>
      <c r="R38" s="253" t="s">
        <v>338</v>
      </c>
      <c r="T38" s="379" t="s">
        <v>335</v>
      </c>
      <c r="U38" s="63" t="s">
        <v>336</v>
      </c>
      <c r="V38" s="63" t="s">
        <v>337</v>
      </c>
      <c r="W38" s="253" t="s">
        <v>338</v>
      </c>
      <c r="Y38" s="379" t="s">
        <v>335</v>
      </c>
      <c r="Z38" s="63" t="s">
        <v>336</v>
      </c>
      <c r="AA38" s="63" t="s">
        <v>337</v>
      </c>
      <c r="AB38" s="253" t="s">
        <v>338</v>
      </c>
      <c r="AD38" s="379" t="s">
        <v>335</v>
      </c>
      <c r="AE38" s="63" t="s">
        <v>336</v>
      </c>
      <c r="AF38" s="63" t="s">
        <v>337</v>
      </c>
      <c r="AG38" s="253" t="s">
        <v>338</v>
      </c>
      <c r="AI38" s="379" t="s">
        <v>335</v>
      </c>
      <c r="AJ38" s="63" t="s">
        <v>336</v>
      </c>
      <c r="AK38" s="63" t="s">
        <v>337</v>
      </c>
      <c r="AL38" s="253" t="s">
        <v>338</v>
      </c>
      <c r="AN38" s="379" t="s">
        <v>335</v>
      </c>
      <c r="AO38" s="63" t="s">
        <v>336</v>
      </c>
      <c r="AP38" s="63" t="s">
        <v>337</v>
      </c>
      <c r="AQ38" s="253" t="s">
        <v>338</v>
      </c>
      <c r="AS38" s="379" t="s">
        <v>335</v>
      </c>
      <c r="AT38" s="63" t="s">
        <v>336</v>
      </c>
      <c r="AU38" s="63" t="s">
        <v>337</v>
      </c>
      <c r="AV38" s="253" t="s">
        <v>338</v>
      </c>
      <c r="AY38" s="9"/>
      <c r="AZ38" s="9"/>
      <c r="BA38" s="9"/>
      <c r="BB38" s="9"/>
      <c r="BC38" s="9"/>
      <c r="BD38" s="9"/>
      <c r="BE38" s="9"/>
      <c r="BF38" s="9"/>
      <c r="BG38" s="9"/>
      <c r="BH38" s="9"/>
      <c r="BI38" s="9"/>
      <c r="BJ38" s="9"/>
      <c r="BK38" s="9"/>
      <c r="BL38" s="9"/>
      <c r="BM38" s="9"/>
      <c r="BN38" s="9"/>
      <c r="BO38" s="9"/>
      <c r="BP38" s="9"/>
    </row>
    <row r="39" spans="1:68" ht="50.25" customHeight="1" x14ac:dyDescent="0.25">
      <c r="B39" s="249"/>
      <c r="C39" s="617" t="s">
        <v>78</v>
      </c>
      <c r="D39" s="618"/>
      <c r="E39" s="477"/>
      <c r="F39" s="312"/>
      <c r="G39" s="360"/>
      <c r="H39" s="360"/>
      <c r="I39" s="204"/>
      <c r="J39" s="311"/>
      <c r="K39" s="312"/>
      <c r="L39" s="360"/>
      <c r="M39" s="360"/>
      <c r="O39" s="311"/>
      <c r="P39" s="312"/>
      <c r="Q39" s="360"/>
      <c r="R39" s="360"/>
      <c r="T39" s="311"/>
      <c r="U39" s="312"/>
      <c r="V39" s="360"/>
      <c r="W39" s="360"/>
      <c r="Y39" s="311"/>
      <c r="Z39" s="312"/>
      <c r="AA39" s="360"/>
      <c r="AB39" s="360"/>
      <c r="AD39" s="311"/>
      <c r="AE39" s="312"/>
      <c r="AF39" s="360"/>
      <c r="AG39" s="360"/>
      <c r="AI39" s="311"/>
      <c r="AJ39" s="312"/>
      <c r="AK39" s="360"/>
      <c r="AL39" s="360"/>
      <c r="AN39" s="311"/>
      <c r="AO39" s="312"/>
      <c r="AP39" s="360"/>
      <c r="AQ39" s="360"/>
      <c r="AS39" s="311"/>
      <c r="AT39" s="312"/>
      <c r="AU39" s="360"/>
      <c r="AV39" s="360"/>
      <c r="AY39" s="356">
        <f t="shared" si="0"/>
        <v>0</v>
      </c>
      <c r="AZ39" s="356">
        <f t="shared" si="1"/>
        <v>0</v>
      </c>
      <c r="BA39" s="356">
        <f t="shared" si="2"/>
        <v>0</v>
      </c>
      <c r="BB39" s="356">
        <f t="shared" si="3"/>
        <v>0</v>
      </c>
      <c r="BC39" s="356">
        <f t="shared" si="4"/>
        <v>0</v>
      </c>
      <c r="BD39" s="356">
        <f t="shared" si="5"/>
        <v>0</v>
      </c>
      <c r="BE39" s="356">
        <f t="shared" si="6"/>
        <v>0</v>
      </c>
      <c r="BF39" s="356">
        <f t="shared" si="7"/>
        <v>0</v>
      </c>
      <c r="BG39" s="356">
        <f t="shared" si="8"/>
        <v>0</v>
      </c>
      <c r="BH39" s="356">
        <f t="shared" si="9"/>
        <v>0</v>
      </c>
      <c r="BI39" s="356">
        <f t="shared" si="10"/>
        <v>0</v>
      </c>
      <c r="BJ39" s="356">
        <f t="shared" si="11"/>
        <v>0</v>
      </c>
      <c r="BK39" s="356">
        <f t="shared" si="12"/>
        <v>0</v>
      </c>
      <c r="BL39" s="356">
        <f t="shared" si="13"/>
        <v>0</v>
      </c>
      <c r="BM39" s="356">
        <f t="shared" si="14"/>
        <v>0</v>
      </c>
      <c r="BN39" s="356">
        <f t="shared" si="15"/>
        <v>0</v>
      </c>
      <c r="BO39" s="356">
        <f t="shared" si="16"/>
        <v>0</v>
      </c>
      <c r="BP39" s="356">
        <f t="shared" si="17"/>
        <v>0</v>
      </c>
    </row>
    <row r="40" spans="1:68" ht="50.25" customHeight="1" x14ac:dyDescent="0.25">
      <c r="B40" s="248"/>
      <c r="C40" s="617" t="s">
        <v>79</v>
      </c>
      <c r="D40" s="618"/>
      <c r="E40" s="470"/>
      <c r="F40" s="314"/>
      <c r="G40" s="315"/>
      <c r="H40" s="315"/>
      <c r="I40" s="204"/>
      <c r="J40" s="313"/>
      <c r="K40" s="314"/>
      <c r="L40" s="315"/>
      <c r="M40" s="315"/>
      <c r="O40" s="313"/>
      <c r="P40" s="314"/>
      <c r="Q40" s="315"/>
      <c r="R40" s="315"/>
      <c r="T40" s="313"/>
      <c r="U40" s="314"/>
      <c r="V40" s="315"/>
      <c r="W40" s="315"/>
      <c r="Y40" s="313"/>
      <c r="Z40" s="314"/>
      <c r="AA40" s="315"/>
      <c r="AB40" s="315"/>
      <c r="AD40" s="313"/>
      <c r="AE40" s="314"/>
      <c r="AF40" s="315"/>
      <c r="AG40" s="315"/>
      <c r="AI40" s="313"/>
      <c r="AJ40" s="314"/>
      <c r="AK40" s="315"/>
      <c r="AL40" s="315"/>
      <c r="AN40" s="313"/>
      <c r="AO40" s="314"/>
      <c r="AP40" s="315"/>
      <c r="AQ40" s="315"/>
      <c r="AS40" s="313"/>
      <c r="AT40" s="314"/>
      <c r="AU40" s="315"/>
      <c r="AV40" s="315"/>
      <c r="AY40" s="356">
        <f t="shared" si="0"/>
        <v>0</v>
      </c>
      <c r="AZ40" s="356">
        <f t="shared" si="1"/>
        <v>0</v>
      </c>
      <c r="BA40" s="356">
        <f t="shared" si="2"/>
        <v>0</v>
      </c>
      <c r="BB40" s="356">
        <f t="shared" si="3"/>
        <v>0</v>
      </c>
      <c r="BC40" s="356">
        <f t="shared" si="4"/>
        <v>0</v>
      </c>
      <c r="BD40" s="356">
        <f t="shared" si="5"/>
        <v>0</v>
      </c>
      <c r="BE40" s="356">
        <f t="shared" si="6"/>
        <v>0</v>
      </c>
      <c r="BF40" s="356">
        <f t="shared" si="7"/>
        <v>0</v>
      </c>
      <c r="BG40" s="356">
        <f t="shared" si="8"/>
        <v>0</v>
      </c>
      <c r="BH40" s="356">
        <f t="shared" si="9"/>
        <v>0</v>
      </c>
      <c r="BI40" s="356">
        <f t="shared" si="10"/>
        <v>0</v>
      </c>
      <c r="BJ40" s="356">
        <f t="shared" si="11"/>
        <v>0</v>
      </c>
      <c r="BK40" s="356">
        <f t="shared" si="12"/>
        <v>0</v>
      </c>
      <c r="BL40" s="356">
        <f t="shared" si="13"/>
        <v>0</v>
      </c>
      <c r="BM40" s="356">
        <f t="shared" si="14"/>
        <v>0</v>
      </c>
      <c r="BN40" s="356">
        <f t="shared" si="15"/>
        <v>0</v>
      </c>
      <c r="BO40" s="356">
        <f t="shared" si="16"/>
        <v>0</v>
      </c>
      <c r="BP40" s="356">
        <f t="shared" si="17"/>
        <v>0</v>
      </c>
    </row>
    <row r="41" spans="1:68" ht="50.25" customHeight="1" x14ac:dyDescent="0.25">
      <c r="A41" s="246"/>
      <c r="B41" s="248"/>
      <c r="C41" s="629" t="s">
        <v>80</v>
      </c>
      <c r="D41" s="630"/>
      <c r="E41" s="470"/>
      <c r="F41" s="314"/>
      <c r="G41" s="315"/>
      <c r="H41" s="315"/>
      <c r="I41" s="204"/>
      <c r="J41" s="313"/>
      <c r="K41" s="314"/>
      <c r="L41" s="315"/>
      <c r="M41" s="315"/>
      <c r="O41" s="313"/>
      <c r="P41" s="314"/>
      <c r="Q41" s="315"/>
      <c r="R41" s="315"/>
      <c r="T41" s="313"/>
      <c r="U41" s="314"/>
      <c r="V41" s="315"/>
      <c r="W41" s="315"/>
      <c r="Y41" s="313"/>
      <c r="Z41" s="314"/>
      <c r="AA41" s="315"/>
      <c r="AB41" s="315"/>
      <c r="AD41" s="313"/>
      <c r="AE41" s="314"/>
      <c r="AF41" s="315"/>
      <c r="AG41" s="315"/>
      <c r="AI41" s="313"/>
      <c r="AJ41" s="314"/>
      <c r="AK41" s="315"/>
      <c r="AL41" s="315"/>
      <c r="AN41" s="313"/>
      <c r="AO41" s="314"/>
      <c r="AP41" s="315"/>
      <c r="AQ41" s="315"/>
      <c r="AS41" s="313"/>
      <c r="AT41" s="314"/>
      <c r="AU41" s="315"/>
      <c r="AV41" s="315"/>
      <c r="AY41" s="356">
        <f t="shared" si="0"/>
        <v>0</v>
      </c>
      <c r="AZ41" s="356">
        <f t="shared" si="1"/>
        <v>0</v>
      </c>
      <c r="BA41" s="356">
        <f t="shared" si="2"/>
        <v>0</v>
      </c>
      <c r="BB41" s="356">
        <f t="shared" si="3"/>
        <v>0</v>
      </c>
      <c r="BC41" s="356">
        <f t="shared" si="4"/>
        <v>0</v>
      </c>
      <c r="BD41" s="356">
        <f t="shared" si="5"/>
        <v>0</v>
      </c>
      <c r="BE41" s="356">
        <f t="shared" si="6"/>
        <v>0</v>
      </c>
      <c r="BF41" s="356">
        <f t="shared" si="7"/>
        <v>0</v>
      </c>
      <c r="BG41" s="356">
        <f t="shared" si="8"/>
        <v>0</v>
      </c>
      <c r="BH41" s="356">
        <f t="shared" si="9"/>
        <v>0</v>
      </c>
      <c r="BI41" s="356">
        <f t="shared" si="10"/>
        <v>0</v>
      </c>
      <c r="BJ41" s="356">
        <f t="shared" si="11"/>
        <v>0</v>
      </c>
      <c r="BK41" s="356">
        <f t="shared" si="12"/>
        <v>0</v>
      </c>
      <c r="BL41" s="356">
        <f t="shared" si="13"/>
        <v>0</v>
      </c>
      <c r="BM41" s="356">
        <f t="shared" si="14"/>
        <v>0</v>
      </c>
      <c r="BN41" s="356">
        <f t="shared" si="15"/>
        <v>0</v>
      </c>
      <c r="BO41" s="356">
        <f t="shared" si="16"/>
        <v>0</v>
      </c>
      <c r="BP41" s="356">
        <f t="shared" si="17"/>
        <v>0</v>
      </c>
    </row>
    <row r="42" spans="1:68" ht="50.25" customHeight="1" x14ac:dyDescent="0.25">
      <c r="A42" s="246"/>
      <c r="B42" s="248"/>
      <c r="C42" s="617" t="s">
        <v>81</v>
      </c>
      <c r="D42" s="618"/>
      <c r="E42" s="468"/>
      <c r="F42" s="314"/>
      <c r="G42" s="315"/>
      <c r="H42" s="315"/>
      <c r="I42" s="204"/>
      <c r="J42" s="313"/>
      <c r="K42" s="314"/>
      <c r="L42" s="315"/>
      <c r="M42" s="315"/>
      <c r="O42" s="313"/>
      <c r="P42" s="314"/>
      <c r="Q42" s="315"/>
      <c r="R42" s="315"/>
      <c r="T42" s="313"/>
      <c r="U42" s="314"/>
      <c r="V42" s="315"/>
      <c r="W42" s="315"/>
      <c r="Y42" s="313"/>
      <c r="Z42" s="314"/>
      <c r="AA42" s="315"/>
      <c r="AB42" s="315"/>
      <c r="AD42" s="313"/>
      <c r="AE42" s="314"/>
      <c r="AF42" s="315"/>
      <c r="AG42" s="315"/>
      <c r="AI42" s="313"/>
      <c r="AJ42" s="314"/>
      <c r="AK42" s="315"/>
      <c r="AL42" s="315"/>
      <c r="AN42" s="313"/>
      <c r="AO42" s="314"/>
      <c r="AP42" s="315"/>
      <c r="AQ42" s="315"/>
      <c r="AS42" s="313"/>
      <c r="AT42" s="314"/>
      <c r="AU42" s="315"/>
      <c r="AV42" s="315"/>
      <c r="AY42" s="356">
        <f t="shared" si="0"/>
        <v>0</v>
      </c>
      <c r="AZ42" s="356">
        <f t="shared" si="1"/>
        <v>0</v>
      </c>
      <c r="BA42" s="356">
        <f t="shared" si="2"/>
        <v>0</v>
      </c>
      <c r="BB42" s="356">
        <f t="shared" si="3"/>
        <v>0</v>
      </c>
      <c r="BC42" s="356">
        <f t="shared" si="4"/>
        <v>0</v>
      </c>
      <c r="BD42" s="356">
        <f t="shared" si="5"/>
        <v>0</v>
      </c>
      <c r="BE42" s="356">
        <f t="shared" si="6"/>
        <v>0</v>
      </c>
      <c r="BF42" s="356">
        <f t="shared" si="7"/>
        <v>0</v>
      </c>
      <c r="BG42" s="356">
        <f t="shared" si="8"/>
        <v>0</v>
      </c>
      <c r="BH42" s="356">
        <f t="shared" si="9"/>
        <v>0</v>
      </c>
      <c r="BI42" s="356">
        <f t="shared" si="10"/>
        <v>0</v>
      </c>
      <c r="BJ42" s="356">
        <f t="shared" si="11"/>
        <v>0</v>
      </c>
      <c r="BK42" s="356">
        <f t="shared" si="12"/>
        <v>0</v>
      </c>
      <c r="BL42" s="356">
        <f t="shared" si="13"/>
        <v>0</v>
      </c>
      <c r="BM42" s="356">
        <f t="shared" si="14"/>
        <v>0</v>
      </c>
      <c r="BN42" s="356">
        <f t="shared" si="15"/>
        <v>0</v>
      </c>
      <c r="BO42" s="356">
        <f t="shared" si="16"/>
        <v>0</v>
      </c>
      <c r="BP42" s="356">
        <f t="shared" si="17"/>
        <v>0</v>
      </c>
    </row>
    <row r="43" spans="1:68" ht="50.25" customHeight="1" x14ac:dyDescent="0.25">
      <c r="A43" s="246"/>
      <c r="B43" s="248"/>
      <c r="C43" s="617" t="s">
        <v>82</v>
      </c>
      <c r="D43" s="618"/>
      <c r="E43" s="468"/>
      <c r="F43" s="314"/>
      <c r="G43" s="315"/>
      <c r="H43" s="315"/>
      <c r="I43" s="204"/>
      <c r="J43" s="313"/>
      <c r="K43" s="314"/>
      <c r="L43" s="315"/>
      <c r="M43" s="315"/>
      <c r="O43" s="313"/>
      <c r="P43" s="314"/>
      <c r="Q43" s="315"/>
      <c r="R43" s="315"/>
      <c r="T43" s="313"/>
      <c r="U43" s="314"/>
      <c r="V43" s="315"/>
      <c r="W43" s="315"/>
      <c r="Y43" s="313"/>
      <c r="Z43" s="314"/>
      <c r="AA43" s="315"/>
      <c r="AB43" s="315"/>
      <c r="AD43" s="313"/>
      <c r="AE43" s="314"/>
      <c r="AF43" s="315"/>
      <c r="AG43" s="315"/>
      <c r="AI43" s="313"/>
      <c r="AJ43" s="314"/>
      <c r="AK43" s="315"/>
      <c r="AL43" s="315"/>
      <c r="AN43" s="313"/>
      <c r="AO43" s="314"/>
      <c r="AP43" s="315"/>
      <c r="AQ43" s="315"/>
      <c r="AS43" s="313"/>
      <c r="AT43" s="314"/>
      <c r="AU43" s="315"/>
      <c r="AV43" s="315"/>
      <c r="AY43" s="356">
        <f t="shared" si="0"/>
        <v>0</v>
      </c>
      <c r="AZ43" s="356">
        <f t="shared" si="1"/>
        <v>0</v>
      </c>
      <c r="BA43" s="356">
        <f t="shared" si="2"/>
        <v>0</v>
      </c>
      <c r="BB43" s="356">
        <f t="shared" si="3"/>
        <v>0</v>
      </c>
      <c r="BC43" s="356">
        <f t="shared" si="4"/>
        <v>0</v>
      </c>
      <c r="BD43" s="356">
        <f t="shared" si="5"/>
        <v>0</v>
      </c>
      <c r="BE43" s="356">
        <f t="shared" si="6"/>
        <v>0</v>
      </c>
      <c r="BF43" s="356">
        <f t="shared" si="7"/>
        <v>0</v>
      </c>
      <c r="BG43" s="356">
        <f t="shared" si="8"/>
        <v>0</v>
      </c>
      <c r="BH43" s="356">
        <f t="shared" si="9"/>
        <v>0</v>
      </c>
      <c r="BI43" s="356">
        <f t="shared" si="10"/>
        <v>0</v>
      </c>
      <c r="BJ43" s="356">
        <f t="shared" si="11"/>
        <v>0</v>
      </c>
      <c r="BK43" s="356">
        <f t="shared" si="12"/>
        <v>0</v>
      </c>
      <c r="BL43" s="356">
        <f t="shared" si="13"/>
        <v>0</v>
      </c>
      <c r="BM43" s="356">
        <f t="shared" si="14"/>
        <v>0</v>
      </c>
      <c r="BN43" s="356">
        <f t="shared" si="15"/>
        <v>0</v>
      </c>
      <c r="BO43" s="356">
        <f t="shared" si="16"/>
        <v>0</v>
      </c>
      <c r="BP43" s="356">
        <f t="shared" si="17"/>
        <v>0</v>
      </c>
    </row>
    <row r="44" spans="1:68" ht="50.25" customHeight="1" x14ac:dyDescent="0.25">
      <c r="A44" s="246"/>
      <c r="B44" s="248"/>
      <c r="C44" s="617" t="s">
        <v>229</v>
      </c>
      <c r="D44" s="618"/>
      <c r="E44" s="470"/>
      <c r="F44" s="314"/>
      <c r="G44" s="315"/>
      <c r="H44" s="315"/>
      <c r="I44" s="204"/>
      <c r="J44" s="313"/>
      <c r="K44" s="314"/>
      <c r="L44" s="315"/>
      <c r="M44" s="315"/>
      <c r="O44" s="313"/>
      <c r="P44" s="314"/>
      <c r="Q44" s="315"/>
      <c r="R44" s="315"/>
      <c r="T44" s="313"/>
      <c r="U44" s="314"/>
      <c r="V44" s="315"/>
      <c r="W44" s="315"/>
      <c r="Y44" s="313"/>
      <c r="Z44" s="314"/>
      <c r="AA44" s="315"/>
      <c r="AB44" s="315"/>
      <c r="AD44" s="313"/>
      <c r="AE44" s="314"/>
      <c r="AF44" s="315"/>
      <c r="AG44" s="315"/>
      <c r="AI44" s="313"/>
      <c r="AJ44" s="314"/>
      <c r="AK44" s="315"/>
      <c r="AL44" s="315"/>
      <c r="AN44" s="313"/>
      <c r="AO44" s="314"/>
      <c r="AP44" s="315"/>
      <c r="AQ44" s="315"/>
      <c r="AS44" s="313"/>
      <c r="AT44" s="314"/>
      <c r="AU44" s="315"/>
      <c r="AV44" s="315"/>
      <c r="AY44" s="356">
        <f t="shared" si="0"/>
        <v>0</v>
      </c>
      <c r="AZ44" s="356">
        <f t="shared" si="1"/>
        <v>0</v>
      </c>
      <c r="BA44" s="356">
        <f t="shared" si="2"/>
        <v>0</v>
      </c>
      <c r="BB44" s="356">
        <f t="shared" si="3"/>
        <v>0</v>
      </c>
      <c r="BC44" s="356">
        <f t="shared" si="4"/>
        <v>0</v>
      </c>
      <c r="BD44" s="356">
        <f t="shared" si="5"/>
        <v>0</v>
      </c>
      <c r="BE44" s="356">
        <f t="shared" si="6"/>
        <v>0</v>
      </c>
      <c r="BF44" s="356">
        <f t="shared" si="7"/>
        <v>0</v>
      </c>
      <c r="BG44" s="356">
        <f t="shared" si="8"/>
        <v>0</v>
      </c>
      <c r="BH44" s="356">
        <f t="shared" si="9"/>
        <v>0</v>
      </c>
      <c r="BI44" s="356">
        <f t="shared" si="10"/>
        <v>0</v>
      </c>
      <c r="BJ44" s="356">
        <f t="shared" si="11"/>
        <v>0</v>
      </c>
      <c r="BK44" s="356">
        <f t="shared" si="12"/>
        <v>0</v>
      </c>
      <c r="BL44" s="356">
        <f t="shared" si="13"/>
        <v>0</v>
      </c>
      <c r="BM44" s="356">
        <f t="shared" si="14"/>
        <v>0</v>
      </c>
      <c r="BN44" s="356">
        <f t="shared" si="15"/>
        <v>0</v>
      </c>
      <c r="BO44" s="356">
        <f t="shared" si="16"/>
        <v>0</v>
      </c>
      <c r="BP44" s="356">
        <f t="shared" si="17"/>
        <v>0</v>
      </c>
    </row>
    <row r="45" spans="1:68" ht="50.25" customHeight="1" x14ac:dyDescent="0.3">
      <c r="A45" s="247"/>
      <c r="B45" s="248"/>
      <c r="C45" s="617" t="s">
        <v>257</v>
      </c>
      <c r="D45" s="618"/>
      <c r="E45" s="470"/>
      <c r="F45" s="314"/>
      <c r="G45" s="315"/>
      <c r="H45" s="315"/>
      <c r="I45" s="204"/>
      <c r="J45" s="313"/>
      <c r="K45" s="314"/>
      <c r="L45" s="315"/>
      <c r="M45" s="315"/>
      <c r="O45" s="313"/>
      <c r="P45" s="314"/>
      <c r="Q45" s="315"/>
      <c r="R45" s="315"/>
      <c r="T45" s="313"/>
      <c r="U45" s="314"/>
      <c r="V45" s="315"/>
      <c r="W45" s="315"/>
      <c r="Y45" s="313"/>
      <c r="Z45" s="314"/>
      <c r="AA45" s="315"/>
      <c r="AB45" s="315"/>
      <c r="AD45" s="313"/>
      <c r="AE45" s="314"/>
      <c r="AF45" s="315"/>
      <c r="AG45" s="315"/>
      <c r="AI45" s="313"/>
      <c r="AJ45" s="314"/>
      <c r="AK45" s="315"/>
      <c r="AL45" s="315"/>
      <c r="AN45" s="313"/>
      <c r="AO45" s="314"/>
      <c r="AP45" s="315"/>
      <c r="AQ45" s="315"/>
      <c r="AS45" s="313"/>
      <c r="AT45" s="314"/>
      <c r="AU45" s="315"/>
      <c r="AV45" s="315"/>
    </row>
    <row r="46" spans="1:68" ht="50.25" customHeight="1" x14ac:dyDescent="0.3">
      <c r="A46" s="247"/>
      <c r="B46" s="248"/>
      <c r="C46" s="617" t="s">
        <v>258</v>
      </c>
      <c r="D46" s="618"/>
      <c r="E46" s="470"/>
      <c r="F46" s="314"/>
      <c r="G46" s="315"/>
      <c r="H46" s="315"/>
      <c r="I46" s="204"/>
      <c r="J46" s="313"/>
      <c r="K46" s="314"/>
      <c r="L46" s="315"/>
      <c r="M46" s="315"/>
      <c r="O46" s="313"/>
      <c r="P46" s="314"/>
      <c r="Q46" s="315"/>
      <c r="R46" s="315"/>
      <c r="T46" s="313"/>
      <c r="U46" s="314"/>
      <c r="V46" s="315"/>
      <c r="W46" s="315"/>
      <c r="Y46" s="313"/>
      <c r="Z46" s="314"/>
      <c r="AA46" s="315"/>
      <c r="AB46" s="315"/>
      <c r="AD46" s="313"/>
      <c r="AE46" s="314"/>
      <c r="AF46" s="315"/>
      <c r="AG46" s="315"/>
      <c r="AI46" s="313"/>
      <c r="AJ46" s="314"/>
      <c r="AK46" s="315"/>
      <c r="AL46" s="315"/>
      <c r="AN46" s="313"/>
      <c r="AO46" s="314"/>
      <c r="AP46" s="315"/>
      <c r="AQ46" s="315"/>
      <c r="AS46" s="313"/>
      <c r="AT46" s="314"/>
      <c r="AU46" s="315"/>
      <c r="AV46" s="315"/>
    </row>
    <row r="47" spans="1:68" ht="50.25" customHeight="1" x14ac:dyDescent="0.3">
      <c r="A47" s="247"/>
      <c r="B47" s="248"/>
      <c r="C47" s="624" t="s">
        <v>259</v>
      </c>
      <c r="D47" s="625"/>
      <c r="E47" s="470"/>
      <c r="F47" s="314"/>
      <c r="G47" s="315"/>
      <c r="H47" s="315"/>
      <c r="I47" s="204"/>
      <c r="J47" s="313"/>
      <c r="K47" s="314"/>
      <c r="L47" s="315"/>
      <c r="M47" s="315"/>
      <c r="O47" s="313"/>
      <c r="P47" s="314"/>
      <c r="Q47" s="315"/>
      <c r="R47" s="315"/>
      <c r="T47" s="313"/>
      <c r="U47" s="314"/>
      <c r="V47" s="315"/>
      <c r="W47" s="315"/>
      <c r="Y47" s="313"/>
      <c r="Z47" s="314"/>
      <c r="AA47" s="315"/>
      <c r="AB47" s="315"/>
      <c r="AD47" s="313"/>
      <c r="AE47" s="314"/>
      <c r="AF47" s="315"/>
      <c r="AG47" s="315"/>
      <c r="AI47" s="313"/>
      <c r="AJ47" s="314"/>
      <c r="AK47" s="315"/>
      <c r="AL47" s="315"/>
      <c r="AN47" s="313"/>
      <c r="AO47" s="314"/>
      <c r="AP47" s="315"/>
      <c r="AQ47" s="315"/>
      <c r="AS47" s="313"/>
      <c r="AT47" s="314"/>
      <c r="AU47" s="315"/>
      <c r="AV47" s="315"/>
    </row>
    <row r="48" spans="1:68" ht="50.25" customHeight="1" thickBot="1" x14ac:dyDescent="0.35">
      <c r="A48" s="247"/>
      <c r="B48" s="626" t="s">
        <v>77</v>
      </c>
      <c r="C48" s="627"/>
      <c r="D48" s="627"/>
      <c r="E48" s="468"/>
      <c r="F48" s="318"/>
      <c r="G48" s="319"/>
      <c r="H48" s="319"/>
      <c r="I48" s="204"/>
      <c r="J48" s="317"/>
      <c r="K48" s="318"/>
      <c r="L48" s="319"/>
      <c r="M48" s="319"/>
      <c r="O48" s="317"/>
      <c r="P48" s="318"/>
      <c r="Q48" s="319"/>
      <c r="R48" s="319"/>
      <c r="T48" s="317"/>
      <c r="U48" s="318"/>
      <c r="V48" s="319"/>
      <c r="W48" s="319"/>
      <c r="Y48" s="317"/>
      <c r="Z48" s="318"/>
      <c r="AA48" s="319"/>
      <c r="AB48" s="319"/>
      <c r="AD48" s="317"/>
      <c r="AE48" s="318"/>
      <c r="AF48" s="319"/>
      <c r="AG48" s="319"/>
      <c r="AI48" s="317"/>
      <c r="AJ48" s="318"/>
      <c r="AK48" s="319"/>
      <c r="AL48" s="319"/>
      <c r="AN48" s="317"/>
      <c r="AO48" s="318"/>
      <c r="AP48" s="319"/>
      <c r="AQ48" s="319"/>
      <c r="AS48" s="317"/>
      <c r="AT48" s="318"/>
      <c r="AU48" s="319"/>
      <c r="AV48" s="319"/>
    </row>
    <row r="49" spans="1:45" s="9" customFormat="1" ht="35.15" customHeight="1" x14ac:dyDescent="0.25">
      <c r="A49" s="67"/>
      <c r="B49" s="272"/>
      <c r="C49" s="628"/>
      <c r="D49" s="628"/>
      <c r="E49" s="194"/>
      <c r="J49" s="194"/>
      <c r="O49" s="194"/>
      <c r="T49" s="194"/>
      <c r="Y49" s="194"/>
      <c r="AD49" s="194"/>
      <c r="AI49" s="194"/>
      <c r="AN49" s="194"/>
      <c r="AS49" s="194"/>
    </row>
    <row r="50" spans="1:45" s="9" customFormat="1" ht="35.15" customHeight="1" x14ac:dyDescent="0.25">
      <c r="A50" s="67"/>
      <c r="B50" s="67"/>
      <c r="C50" s="623"/>
      <c r="D50" s="623"/>
    </row>
    <row r="51" spans="1:45" s="9" customFormat="1" ht="35.15" customHeight="1" x14ac:dyDescent="0.25">
      <c r="A51" s="67"/>
      <c r="B51" s="67"/>
      <c r="C51" s="623"/>
      <c r="D51" s="623"/>
    </row>
    <row r="52" spans="1:45" s="9" customFormat="1" ht="15.5" x14ac:dyDescent="0.25">
      <c r="A52" s="67"/>
      <c r="B52" s="67"/>
      <c r="C52" s="623"/>
      <c r="D52" s="623"/>
    </row>
    <row r="53" spans="1:45" s="9" customFormat="1" ht="15" customHeight="1" x14ac:dyDescent="0.25">
      <c r="A53" s="67"/>
      <c r="B53" s="67"/>
      <c r="C53"/>
      <c r="D53"/>
    </row>
    <row r="54" spans="1:45" s="9" customFormat="1" ht="18" hidden="1" customHeight="1" x14ac:dyDescent="0.35">
      <c r="A54" s="67"/>
      <c r="B54" s="68" t="str">
        <f>BR8</f>
        <v xml:space="preserve">Ja </v>
      </c>
      <c r="C54"/>
      <c r="D54"/>
    </row>
    <row r="55" spans="1:45" s="9" customFormat="1" ht="18" hidden="1" customHeight="1" x14ac:dyDescent="0.35">
      <c r="A55" s="67"/>
      <c r="B55" s="69" t="str">
        <f>BT8</f>
        <v>Nein</v>
      </c>
      <c r="C55"/>
      <c r="D55"/>
    </row>
    <row r="56" spans="1:45" s="9" customFormat="1" ht="3" customHeight="1" x14ac:dyDescent="0.35">
      <c r="A56" s="67"/>
      <c r="B56" s="69" t="s">
        <v>46</v>
      </c>
      <c r="C56"/>
      <c r="D56"/>
    </row>
    <row r="57" spans="1:45" s="9" customFormat="1" ht="35" hidden="1" customHeight="1" x14ac:dyDescent="0.35">
      <c r="A57" s="67"/>
      <c r="B57" s="69" t="s">
        <v>371</v>
      </c>
      <c r="C57"/>
      <c r="D57"/>
    </row>
    <row r="58" spans="1:45" s="9" customFormat="1" ht="17.25" customHeight="1" x14ac:dyDescent="0.35">
      <c r="A58" s="67"/>
      <c r="B58" s="70"/>
      <c r="C58" s="67"/>
    </row>
    <row r="59" spans="1:45" s="9" customFormat="1" ht="12.75" customHeight="1" x14ac:dyDescent="0.25">
      <c r="A59" s="67"/>
      <c r="B59" s="67"/>
      <c r="C59" s="67"/>
    </row>
    <row r="60" spans="1:45" s="9" customFormat="1" ht="12.75" customHeight="1" x14ac:dyDescent="0.25">
      <c r="A60" s="67"/>
      <c r="B60" s="67"/>
      <c r="C60" s="67"/>
    </row>
    <row r="61" spans="1:45" s="9" customFormat="1" ht="12.5" x14ac:dyDescent="0.25">
      <c r="A61" s="67"/>
      <c r="C61" s="67"/>
    </row>
    <row r="62" spans="1:45" s="9" customFormat="1" ht="12.5" x14ac:dyDescent="0.25">
      <c r="A62" s="67"/>
      <c r="C62" s="67"/>
    </row>
    <row r="63" spans="1:45" s="9" customFormat="1" ht="12.5" x14ac:dyDescent="0.25">
      <c r="A63" s="67"/>
      <c r="C63" s="67"/>
    </row>
    <row r="64" spans="1:45" s="9" customFormat="1" ht="12.5" x14ac:dyDescent="0.25">
      <c r="C64" s="67"/>
    </row>
    <row r="65" spans="3:3" s="9" customFormat="1" ht="12.5" x14ac:dyDescent="0.25">
      <c r="C65" s="67"/>
    </row>
    <row r="66" spans="3:3" s="9" customFormat="1" ht="12.5" x14ac:dyDescent="0.25">
      <c r="C66" s="67"/>
    </row>
    <row r="67" spans="3:3" s="9" customFormat="1" ht="12.5" x14ac:dyDescent="0.25">
      <c r="C67" s="67"/>
    </row>
    <row r="68" spans="3:3" s="9" customFormat="1" ht="12.5" x14ac:dyDescent="0.25">
      <c r="C68" s="67"/>
    </row>
  </sheetData>
  <sheetProtection selectLockedCells="1"/>
  <mergeCells count="140">
    <mergeCell ref="B48:D48"/>
    <mergeCell ref="C49:D49"/>
    <mergeCell ref="C50:D50"/>
    <mergeCell ref="C51:D51"/>
    <mergeCell ref="C52:D52"/>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Z7:AB7"/>
    <mergeCell ref="AE7:AG7"/>
    <mergeCell ref="AF18:AF19"/>
    <mergeCell ref="AG18:AG19"/>
    <mergeCell ref="AA18:AA19"/>
    <mergeCell ref="AD18:AD19"/>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AJ7:AL7"/>
    <mergeCell ref="AS18:AS19"/>
    <mergeCell ref="AO7:AQ7"/>
    <mergeCell ref="AT18:AT19"/>
    <mergeCell ref="AT7:AV7"/>
    <mergeCell ref="AQ18:AQ19"/>
    <mergeCell ref="AU18:AU19"/>
    <mergeCell ref="AV18:AV19"/>
    <mergeCell ref="J18:J19"/>
    <mergeCell ref="K18:K19"/>
    <mergeCell ref="L18:L19"/>
    <mergeCell ref="M18:M19"/>
    <mergeCell ref="O18:O19"/>
    <mergeCell ref="P18:P19"/>
    <mergeCell ref="Q18:Q19"/>
    <mergeCell ref="R18:R19"/>
    <mergeCell ref="T18:T19"/>
    <mergeCell ref="U18:U19"/>
    <mergeCell ref="V18:V19"/>
    <mergeCell ref="W18:W19"/>
    <mergeCell ref="Y18:Y19"/>
    <mergeCell ref="K7:M7"/>
    <mergeCell ref="P7:R7"/>
    <mergeCell ref="U7:W7"/>
    <mergeCell ref="J27:J28"/>
    <mergeCell ref="K27:K28"/>
    <mergeCell ref="L27:L28"/>
    <mergeCell ref="M27:M28"/>
    <mergeCell ref="O27:O28"/>
    <mergeCell ref="P27:P28"/>
    <mergeCell ref="Q27:Q28"/>
    <mergeCell ref="R27:R28"/>
    <mergeCell ref="T27:T28"/>
    <mergeCell ref="Y27:Y28"/>
    <mergeCell ref="U27:U28"/>
    <mergeCell ref="V27:V28"/>
    <mergeCell ref="W27:W28"/>
    <mergeCell ref="AL18:AL19"/>
    <mergeCell ref="AN18:AN19"/>
    <mergeCell ref="AO18:AO19"/>
    <mergeCell ref="AP18:AP19"/>
    <mergeCell ref="AI18:AI19"/>
    <mergeCell ref="AJ18:AJ19"/>
    <mergeCell ref="AK18:AK19"/>
    <mergeCell ref="Z18:Z19"/>
    <mergeCell ref="AB18:AB19"/>
    <mergeCell ref="AE18:AE19"/>
    <mergeCell ref="Z27:Z28"/>
    <mergeCell ref="AA27:AA28"/>
    <mergeCell ref="AB27:AB28"/>
    <mergeCell ref="AD27:AD28"/>
    <mergeCell ref="BR7:BT7"/>
    <mergeCell ref="AJ37:AL37"/>
    <mergeCell ref="AO37:AQ37"/>
    <mergeCell ref="AT37:AV37"/>
    <mergeCell ref="K37:M37"/>
    <mergeCell ref="P37:R37"/>
    <mergeCell ref="U37:W37"/>
    <mergeCell ref="Z37:AB37"/>
    <mergeCell ref="AE37:AG37"/>
    <mergeCell ref="AQ27:AQ28"/>
    <mergeCell ref="AS27:AS28"/>
    <mergeCell ref="AT27:AT28"/>
    <mergeCell ref="AU27:AU28"/>
    <mergeCell ref="AV27:AV28"/>
    <mergeCell ref="AK27:AK28"/>
    <mergeCell ref="AL27:AL28"/>
    <mergeCell ref="AN27:AN28"/>
    <mergeCell ref="AO27:AO28"/>
    <mergeCell ref="AP27:AP28"/>
    <mergeCell ref="AE27:AE28"/>
    <mergeCell ref="AF27:AF28"/>
    <mergeCell ref="AG27:AG28"/>
    <mergeCell ref="AI27:AI28"/>
    <mergeCell ref="AJ27:AJ28"/>
  </mergeCells>
  <conditionalFormatting sqref="J9:M34 J39:M48">
    <cfRule type="expression" dxfId="7" priority="8">
      <formula>J9&lt;&gt;E9</formula>
    </cfRule>
  </conditionalFormatting>
  <conditionalFormatting sqref="O9:R34 O39:R48">
    <cfRule type="expression" dxfId="6" priority="7">
      <formula>O9&lt;&gt;J9</formula>
    </cfRule>
  </conditionalFormatting>
  <conditionalFormatting sqref="T9:W34 T39:W48">
    <cfRule type="expression" dxfId="5" priority="6">
      <formula>T9&lt;&gt;O9</formula>
    </cfRule>
  </conditionalFormatting>
  <conditionalFormatting sqref="Y9:AB34 Y39:AB48">
    <cfRule type="expression" dxfId="4" priority="5">
      <formula>Y9&lt;&gt;T9</formula>
    </cfRule>
  </conditionalFormatting>
  <conditionalFormatting sqref="AD9:AG34 AD39:AG48">
    <cfRule type="expression" dxfId="3" priority="4">
      <formula>AD9&lt;&gt;Y9</formula>
    </cfRule>
  </conditionalFormatting>
  <conditionalFormatting sqref="AI9:AL34 AI39:AL48">
    <cfRule type="expression" dxfId="2" priority="3">
      <formula>AI9&lt;&gt;AD9</formula>
    </cfRule>
  </conditionalFormatting>
  <conditionalFormatting sqref="AN9:AQ34 AN39:AQ48">
    <cfRule type="expression" dxfId="1" priority="2">
      <formula>AN9&lt;&gt;AI9</formula>
    </cfRule>
  </conditionalFormatting>
  <conditionalFormatting sqref="AS9:AV34 AS39:AV48">
    <cfRule type="expression" dxfId="0" priority="1">
      <formula>AS9&lt;&gt;AN9</formula>
    </cfRule>
  </conditionalFormatting>
  <dataValidations count="3">
    <dataValidation type="list" allowBlank="1" showInputMessage="1" showErrorMessage="1" sqref="E39:E48 AS39:AS48 AS9:AS18 AS29:AS34 AS20:AS27 AN39:AN48 AN9:AN18 AN29:AN34 AN20:AN27 AI39:AI48 AI9:AI18 AI29:AI34 AI20:AI27 AD39:AD48 AD9:AD18 AD29:AD34 AD20:AD27 Y39:Y48 Y9:Y18 Y29:Y34 Y20:Y27 T39:T48 T9:T18 T29:T34 T20:T27 O39:O48 O9:O18 O29:O34 O20:O27 J39:J48 J9:J18 J29:J34 J20:J27 E20:E27 E9:E18 E29:E32" xr:uid="{2D5C377E-D5CE-453A-ADD8-A8012327C7EC}">
      <formula1>$B$54:$B$57</formula1>
    </dataValidation>
    <dataValidation type="list" allowBlank="1" showInputMessage="1" showErrorMessage="1" sqref="E49 AS49 AN49 AI49 AD49 Y49 T49 O49 J49" xr:uid="{BE589CEC-7EAA-4010-9AA1-2889074FFF39}">
      <formula1>$B$54:$B$58</formula1>
    </dataValidation>
    <dataValidation type="list" allowBlank="1" showInputMessage="1" showErrorMessage="1" sqref="B39:B47" xr:uid="{B3B0754C-F6E6-4F3C-8D2C-F7E52DB8425B}">
      <formula1>$S$11:$S$15</formula1>
    </dataValidation>
  </dataValidations>
  <hyperlinks>
    <hyperlink ref="C28:D28" r:id="rId1" display="https://www.foodsaveapp.ch/" xr:uid="{DC485382-CC79-4A7C-AFB5-23E9818E7EDC}"/>
    <hyperlink ref="C19:D19" r:id="rId2" display="siehe Informationsblatt dazu" xr:uid="{5BF9413D-A866-4484-9EDB-788E485AAEF6}"/>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4C5B8-7EF0-45A8-BF14-D0C5117405E1}">
  <sheetPr>
    <pageSetUpPr autoPageBreaks="0"/>
  </sheetPr>
  <dimension ref="A1:BN69"/>
  <sheetViews>
    <sheetView showGridLines="0" zoomScale="70" zoomScaleNormal="70" workbookViewId="0">
      <pane xSplit="4" ySplit="8" topLeftCell="E9" activePane="bottomRight" state="frozen"/>
      <selection activeCell="C9" sqref="C9:D34"/>
      <selection pane="topRight" activeCell="C9" sqref="C9:D34"/>
      <selection pane="bottomLeft" activeCell="C9" sqref="C9:D34"/>
      <selection pane="bottomRight" activeCell="C9" sqref="C9:D34"/>
    </sheetView>
  </sheetViews>
  <sheetFormatPr baseColWidth="10" defaultColWidth="11.453125" defaultRowHeight="12.5" outlineLevelCol="1" x14ac:dyDescent="0.25"/>
  <cols>
    <col min="1" max="1" width="0.90625" style="9" customWidth="1"/>
    <col min="2" max="2" width="30.6328125" style="9" customWidth="1"/>
    <col min="3" max="3" width="36.453125" style="9" customWidth="1"/>
    <col min="4" max="4" width="38.36328125" style="9" customWidth="1"/>
    <col min="5" max="5" width="13.81640625" style="9" customWidth="1"/>
    <col min="6" max="54" width="13.81640625" style="9" customWidth="1" outlineLevel="1"/>
    <col min="55" max="56" width="56.1796875" style="9" customWidth="1"/>
    <col min="57" max="57" width="83.81640625" style="9" customWidth="1"/>
    <col min="58" max="58" width="34.08984375" style="9" customWidth="1"/>
    <col min="59" max="59" width="24" style="9" customWidth="1"/>
    <col min="60" max="63" width="11.453125" style="9"/>
    <col min="64" max="64" width="0" style="9" hidden="1" customWidth="1"/>
    <col min="65" max="16384" width="11.453125" style="9"/>
  </cols>
  <sheetData>
    <row r="1" spans="2:64" ht="5.4" customHeight="1" x14ac:dyDescent="0.25"/>
    <row r="2" spans="2:64" ht="1.75" customHeight="1" thickBot="1" x14ac:dyDescent="0.3"/>
    <row r="3" spans="2:64" ht="24.75" customHeight="1" x14ac:dyDescent="0.25">
      <c r="B3" s="229" t="s">
        <v>329</v>
      </c>
      <c r="C3" s="226"/>
    </row>
    <row r="4" spans="2:64" ht="24.75" customHeight="1" thickBot="1" x14ac:dyDescent="0.4">
      <c r="B4" s="227" t="s">
        <v>187</v>
      </c>
      <c r="C4" s="228"/>
    </row>
    <row r="5" spans="2:64" ht="4.75" customHeight="1" thickBot="1" x14ac:dyDescent="0.3"/>
    <row r="6" spans="2:64" ht="24" customHeight="1" thickBot="1" x14ac:dyDescent="0.3">
      <c r="B6" s="657" t="s">
        <v>24</v>
      </c>
      <c r="C6" s="658"/>
      <c r="D6" s="658"/>
      <c r="E6" s="659"/>
      <c r="F6" s="659"/>
      <c r="G6" s="659"/>
      <c r="H6" s="659"/>
      <c r="I6" s="659"/>
      <c r="J6" s="659"/>
      <c r="K6" s="659"/>
      <c r="L6" s="659"/>
      <c r="M6" s="659"/>
      <c r="N6" s="659"/>
      <c r="O6" s="659"/>
      <c r="P6" s="659"/>
      <c r="Q6" s="659"/>
      <c r="R6" s="659"/>
      <c r="S6" s="659"/>
      <c r="T6" s="659"/>
      <c r="U6" s="659"/>
      <c r="V6" s="659"/>
      <c r="W6" s="659"/>
      <c r="X6" s="659"/>
      <c r="Y6" s="659"/>
      <c r="Z6" s="659"/>
      <c r="AA6" s="659"/>
      <c r="AB6" s="659"/>
      <c r="AC6" s="659"/>
      <c r="AD6" s="659"/>
      <c r="AE6" s="659"/>
      <c r="AF6" s="659"/>
      <c r="AG6" s="659"/>
      <c r="AH6" s="659"/>
      <c r="AI6" s="659"/>
      <c r="AJ6" s="659"/>
      <c r="AK6" s="659"/>
      <c r="AL6" s="659"/>
      <c r="AM6" s="659"/>
      <c r="AN6" s="659"/>
      <c r="AO6" s="659"/>
      <c r="AP6" s="659"/>
      <c r="AQ6" s="659"/>
      <c r="AR6" s="659"/>
      <c r="AS6" s="659"/>
      <c r="AT6" s="659"/>
      <c r="AU6" s="659"/>
      <c r="AV6" s="659"/>
      <c r="AW6" s="659"/>
      <c r="AX6" s="659"/>
      <c r="AY6" s="659"/>
      <c r="AZ6" s="659"/>
      <c r="BA6" s="659"/>
      <c r="BB6" s="659"/>
      <c r="BC6" s="658"/>
      <c r="BD6" s="658"/>
      <c r="BE6" s="660"/>
    </row>
    <row r="7" spans="2:64" ht="20.399999999999999" customHeight="1" thickBot="1" x14ac:dyDescent="0.3">
      <c r="B7" s="23"/>
      <c r="C7" s="24"/>
      <c r="D7" s="24"/>
      <c r="E7" s="66" t="s">
        <v>324</v>
      </c>
      <c r="F7" s="66" t="s">
        <v>323</v>
      </c>
      <c r="G7" s="66" t="s">
        <v>322</v>
      </c>
      <c r="H7" s="66" t="s">
        <v>321</v>
      </c>
      <c r="I7" s="66" t="s">
        <v>320</v>
      </c>
      <c r="J7" s="66" t="s">
        <v>319</v>
      </c>
      <c r="K7" s="66" t="s">
        <v>318</v>
      </c>
      <c r="L7" s="66" t="s">
        <v>317</v>
      </c>
      <c r="M7" s="66" t="s">
        <v>316</v>
      </c>
      <c r="N7" s="66" t="s">
        <v>315</v>
      </c>
      <c r="O7" s="66" t="s">
        <v>314</v>
      </c>
      <c r="P7" s="66" t="s">
        <v>313</v>
      </c>
      <c r="Q7" s="66" t="s">
        <v>312</v>
      </c>
      <c r="R7" s="66" t="s">
        <v>311</v>
      </c>
      <c r="S7" s="66" t="s">
        <v>310</v>
      </c>
      <c r="T7" s="66" t="s">
        <v>309</v>
      </c>
      <c r="U7" s="66" t="s">
        <v>308</v>
      </c>
      <c r="V7" s="66" t="s">
        <v>307</v>
      </c>
      <c r="W7" s="66" t="s">
        <v>306</v>
      </c>
      <c r="X7" s="66" t="s">
        <v>305</v>
      </c>
      <c r="Y7" s="66" t="s">
        <v>304</v>
      </c>
      <c r="Z7" s="66" t="s">
        <v>303</v>
      </c>
      <c r="AA7" s="66" t="s">
        <v>302</v>
      </c>
      <c r="AB7" s="66" t="s">
        <v>301</v>
      </c>
      <c r="AC7" s="66" t="s">
        <v>300</v>
      </c>
      <c r="AD7" s="66" t="s">
        <v>299</v>
      </c>
      <c r="AE7" s="66" t="s">
        <v>298</v>
      </c>
      <c r="AF7" s="66" t="s">
        <v>297</v>
      </c>
      <c r="AG7" s="66" t="s">
        <v>296</v>
      </c>
      <c r="AH7" s="66" t="s">
        <v>295</v>
      </c>
      <c r="AI7" s="66" t="s">
        <v>294</v>
      </c>
      <c r="AJ7" s="66" t="s">
        <v>293</v>
      </c>
      <c r="AK7" s="66" t="s">
        <v>292</v>
      </c>
      <c r="AL7" s="66" t="s">
        <v>291</v>
      </c>
      <c r="AM7" s="66" t="s">
        <v>290</v>
      </c>
      <c r="AN7" s="66" t="s">
        <v>289</v>
      </c>
      <c r="AO7" s="66" t="s">
        <v>288</v>
      </c>
      <c r="AP7" s="66" t="s">
        <v>287</v>
      </c>
      <c r="AQ7" s="66" t="s">
        <v>286</v>
      </c>
      <c r="AR7" s="66" t="s">
        <v>285</v>
      </c>
      <c r="AS7" s="66" t="s">
        <v>284</v>
      </c>
      <c r="AT7" s="66" t="s">
        <v>283</v>
      </c>
      <c r="AU7" s="66" t="s">
        <v>282</v>
      </c>
      <c r="AV7" s="66" t="s">
        <v>281</v>
      </c>
      <c r="AW7" s="66" t="s">
        <v>280</v>
      </c>
      <c r="AX7" s="66" t="s">
        <v>279</v>
      </c>
      <c r="AY7" s="66" t="s">
        <v>278</v>
      </c>
      <c r="AZ7" s="66" t="s">
        <v>277</v>
      </c>
      <c r="BA7" s="66" t="s">
        <v>276</v>
      </c>
      <c r="BB7" s="66" t="s">
        <v>275</v>
      </c>
      <c r="BC7" s="573" t="s">
        <v>325</v>
      </c>
      <c r="BD7" s="574"/>
      <c r="BE7" s="574"/>
      <c r="BF7" s="60"/>
    </row>
    <row r="8" spans="2:64" ht="65.400000000000006" customHeight="1" thickBot="1" x14ac:dyDescent="0.3">
      <c r="B8" s="564" t="s">
        <v>26</v>
      </c>
      <c r="C8" s="565"/>
      <c r="D8" s="565"/>
      <c r="E8" s="661" t="s">
        <v>75</v>
      </c>
      <c r="F8" s="662"/>
      <c r="G8" s="662"/>
      <c r="H8" s="662"/>
      <c r="I8" s="662"/>
      <c r="J8" s="662"/>
      <c r="K8" s="662"/>
      <c r="L8" s="662"/>
      <c r="M8" s="662"/>
      <c r="N8" s="662"/>
      <c r="O8" s="662"/>
      <c r="P8" s="662"/>
      <c r="Q8" s="662"/>
      <c r="R8" s="662"/>
      <c r="S8" s="662"/>
      <c r="T8" s="662"/>
      <c r="U8" s="662"/>
      <c r="V8" s="662"/>
      <c r="W8" s="662"/>
      <c r="X8" s="662"/>
      <c r="Y8" s="662"/>
      <c r="Z8" s="662"/>
      <c r="AA8" s="662"/>
      <c r="AB8" s="662"/>
      <c r="AC8" s="662"/>
      <c r="AD8" s="662"/>
      <c r="AE8" s="662"/>
      <c r="AF8" s="662"/>
      <c r="AG8" s="662"/>
      <c r="AH8" s="662"/>
      <c r="AI8" s="662"/>
      <c r="AJ8" s="662"/>
      <c r="AK8" s="662"/>
      <c r="AL8" s="662"/>
      <c r="AM8" s="662"/>
      <c r="AN8" s="662"/>
      <c r="AO8" s="662"/>
      <c r="AP8" s="662"/>
      <c r="AQ8" s="662"/>
      <c r="AR8" s="662"/>
      <c r="AS8" s="662"/>
      <c r="AT8" s="662"/>
      <c r="AU8" s="662"/>
      <c r="AV8" s="662"/>
      <c r="AW8" s="662"/>
      <c r="AX8" s="662"/>
      <c r="AY8" s="662"/>
      <c r="AZ8" s="662"/>
      <c r="BA8" s="662"/>
      <c r="BB8" s="663"/>
      <c r="BC8" s="63" t="s">
        <v>328</v>
      </c>
      <c r="BD8" s="64" t="s">
        <v>327</v>
      </c>
      <c r="BE8" s="65" t="s">
        <v>326</v>
      </c>
      <c r="BF8" s="61"/>
    </row>
    <row r="9" spans="2:64" ht="50.25" customHeight="1" x14ac:dyDescent="0.25">
      <c r="B9" s="566" t="s">
        <v>226</v>
      </c>
      <c r="C9" s="654" t="s">
        <v>340</v>
      </c>
      <c r="D9" s="655"/>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47"/>
      <c r="BD9" s="48"/>
      <c r="BE9" s="47"/>
      <c r="BF9" s="60"/>
    </row>
    <row r="10" spans="2:64" ht="50.25" customHeight="1" x14ac:dyDescent="0.25">
      <c r="B10" s="567"/>
      <c r="C10" s="617" t="s">
        <v>341</v>
      </c>
      <c r="D10" s="643"/>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300"/>
      <c r="BA10" s="300"/>
      <c r="BB10" s="300"/>
      <c r="BC10" s="49"/>
      <c r="BD10" s="50"/>
      <c r="BE10" s="49"/>
    </row>
    <row r="11" spans="2:64" ht="56.25" customHeight="1" x14ac:dyDescent="0.25">
      <c r="B11" s="567"/>
      <c r="C11" s="617" t="s">
        <v>342</v>
      </c>
      <c r="D11" s="643"/>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c r="AZ11" s="300"/>
      <c r="BA11" s="300"/>
      <c r="BB11" s="300"/>
      <c r="BC11" s="49"/>
      <c r="BD11" s="50"/>
      <c r="BE11" s="49"/>
      <c r="BL11" s="9" t="s">
        <v>230</v>
      </c>
    </row>
    <row r="12" spans="2:64" ht="50.25" customHeight="1" x14ac:dyDescent="0.25">
      <c r="B12" s="567"/>
      <c r="C12" s="617" t="s">
        <v>343</v>
      </c>
      <c r="D12" s="643"/>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300"/>
      <c r="BA12" s="300"/>
      <c r="BB12" s="300"/>
      <c r="BC12" s="49"/>
      <c r="BD12" s="50"/>
      <c r="BE12" s="49"/>
    </row>
    <row r="13" spans="2:64" ht="50.25" customHeight="1" x14ac:dyDescent="0.25">
      <c r="B13" s="567"/>
      <c r="C13" s="617" t="s">
        <v>344</v>
      </c>
      <c r="D13" s="643"/>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300"/>
      <c r="AT13" s="300"/>
      <c r="AU13" s="300"/>
      <c r="AV13" s="300"/>
      <c r="AW13" s="300"/>
      <c r="AX13" s="300"/>
      <c r="AY13" s="300"/>
      <c r="AZ13" s="300"/>
      <c r="BA13" s="300"/>
      <c r="BB13" s="300"/>
      <c r="BC13" s="49"/>
      <c r="BD13" s="50"/>
      <c r="BE13" s="49"/>
      <c r="BL13" s="9" t="s">
        <v>8</v>
      </c>
    </row>
    <row r="14" spans="2:64" ht="50.25" customHeight="1" x14ac:dyDescent="0.25">
      <c r="B14" s="567"/>
      <c r="C14" s="617" t="s">
        <v>345</v>
      </c>
      <c r="D14" s="643"/>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0"/>
      <c r="AQ14" s="300"/>
      <c r="AR14" s="300"/>
      <c r="AS14" s="300"/>
      <c r="AT14" s="300"/>
      <c r="AU14" s="300"/>
      <c r="AV14" s="300"/>
      <c r="AW14" s="300"/>
      <c r="AX14" s="300"/>
      <c r="AY14" s="300"/>
      <c r="AZ14" s="300"/>
      <c r="BA14" s="300"/>
      <c r="BB14" s="300"/>
      <c r="BC14" s="49"/>
      <c r="BD14" s="50"/>
      <c r="BE14" s="49"/>
      <c r="BL14" s="9" t="s">
        <v>205</v>
      </c>
    </row>
    <row r="15" spans="2:64" ht="50.25" customHeight="1" x14ac:dyDescent="0.25">
      <c r="B15" s="567"/>
      <c r="C15" s="617" t="s">
        <v>346</v>
      </c>
      <c r="D15" s="643"/>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0"/>
      <c r="AQ15" s="300"/>
      <c r="AR15" s="300"/>
      <c r="AS15" s="300"/>
      <c r="AT15" s="300"/>
      <c r="AU15" s="300"/>
      <c r="AV15" s="300"/>
      <c r="AW15" s="300"/>
      <c r="AX15" s="300"/>
      <c r="AY15" s="300"/>
      <c r="AZ15" s="300"/>
      <c r="BA15" s="300"/>
      <c r="BB15" s="300"/>
      <c r="BC15" s="49"/>
      <c r="BD15" s="50"/>
      <c r="BE15" s="49"/>
      <c r="BL15" s="9" t="s">
        <v>216</v>
      </c>
    </row>
    <row r="16" spans="2:64" ht="50.25" customHeight="1" x14ac:dyDescent="0.25">
      <c r="B16" s="567"/>
      <c r="C16" s="617" t="s">
        <v>347</v>
      </c>
      <c r="D16" s="643"/>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c r="BA16" s="300"/>
      <c r="BB16" s="300"/>
      <c r="BC16" s="49"/>
      <c r="BD16" s="50"/>
      <c r="BE16" s="49"/>
      <c r="BG16" s="25"/>
    </row>
    <row r="17" spans="2:59" ht="50.25" customHeight="1" x14ac:dyDescent="0.25">
      <c r="B17" s="567"/>
      <c r="C17" s="617" t="s">
        <v>348</v>
      </c>
      <c r="D17" s="643"/>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0"/>
      <c r="AQ17" s="300"/>
      <c r="AR17" s="300"/>
      <c r="AS17" s="300"/>
      <c r="AT17" s="300"/>
      <c r="AU17" s="300"/>
      <c r="AV17" s="300"/>
      <c r="AW17" s="300"/>
      <c r="AX17" s="300"/>
      <c r="AY17" s="300"/>
      <c r="AZ17" s="300"/>
      <c r="BA17" s="300"/>
      <c r="BB17" s="300"/>
      <c r="BC17" s="49"/>
      <c r="BD17" s="50"/>
      <c r="BE17" s="49"/>
      <c r="BG17" s="25"/>
    </row>
    <row r="18" spans="2:59" ht="33" customHeight="1" x14ac:dyDescent="0.25">
      <c r="B18" s="567"/>
      <c r="C18" s="656" t="s">
        <v>349</v>
      </c>
      <c r="D18" s="633"/>
      <c r="E18" s="644"/>
      <c r="F18" s="644"/>
      <c r="G18" s="644"/>
      <c r="H18" s="644"/>
      <c r="I18" s="644"/>
      <c r="J18" s="644"/>
      <c r="K18" s="644"/>
      <c r="L18" s="644"/>
      <c r="M18" s="644"/>
      <c r="N18" s="644"/>
      <c r="O18" s="644"/>
      <c r="P18" s="644"/>
      <c r="Q18" s="644"/>
      <c r="R18" s="644"/>
      <c r="S18" s="644"/>
      <c r="T18" s="644"/>
      <c r="U18" s="644"/>
      <c r="V18" s="644"/>
      <c r="W18" s="644"/>
      <c r="X18" s="644"/>
      <c r="Y18" s="644"/>
      <c r="Z18" s="644"/>
      <c r="AA18" s="644"/>
      <c r="AB18" s="644"/>
      <c r="AC18" s="644"/>
      <c r="AD18" s="644"/>
      <c r="AE18" s="644"/>
      <c r="AF18" s="644"/>
      <c r="AG18" s="644"/>
      <c r="AH18" s="644"/>
      <c r="AI18" s="644"/>
      <c r="AJ18" s="644"/>
      <c r="AK18" s="644"/>
      <c r="AL18" s="644"/>
      <c r="AM18" s="644"/>
      <c r="AN18" s="644"/>
      <c r="AO18" s="644"/>
      <c r="AP18" s="644"/>
      <c r="AQ18" s="644"/>
      <c r="AR18" s="644"/>
      <c r="AS18" s="644"/>
      <c r="AT18" s="644"/>
      <c r="AU18" s="644"/>
      <c r="AV18" s="644"/>
      <c r="AW18" s="644"/>
      <c r="AX18" s="644"/>
      <c r="AY18" s="644"/>
      <c r="AZ18" s="644"/>
      <c r="BA18" s="644"/>
      <c r="BB18" s="644"/>
      <c r="BC18" s="652"/>
      <c r="BD18" s="646"/>
      <c r="BE18" s="646"/>
    </row>
    <row r="19" spans="2:59" ht="12.75" customHeight="1" x14ac:dyDescent="0.25">
      <c r="B19" s="567"/>
      <c r="C19" s="597" t="s">
        <v>265</v>
      </c>
      <c r="D19" s="637"/>
      <c r="E19" s="645"/>
      <c r="F19" s="645"/>
      <c r="G19" s="645"/>
      <c r="H19" s="645"/>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645"/>
      <c r="AK19" s="645"/>
      <c r="AL19" s="645"/>
      <c r="AM19" s="645"/>
      <c r="AN19" s="645"/>
      <c r="AO19" s="645"/>
      <c r="AP19" s="645"/>
      <c r="AQ19" s="645"/>
      <c r="AR19" s="645"/>
      <c r="AS19" s="645"/>
      <c r="AT19" s="645"/>
      <c r="AU19" s="645"/>
      <c r="AV19" s="645"/>
      <c r="AW19" s="645"/>
      <c r="AX19" s="645"/>
      <c r="AY19" s="645"/>
      <c r="AZ19" s="645"/>
      <c r="BA19" s="645"/>
      <c r="BB19" s="645"/>
      <c r="BC19" s="653"/>
      <c r="BD19" s="647"/>
      <c r="BE19" s="647"/>
    </row>
    <row r="20" spans="2:59" ht="50.25" customHeight="1" thickBot="1" x14ac:dyDescent="0.3">
      <c r="B20" s="568"/>
      <c r="C20" s="588" t="s">
        <v>350</v>
      </c>
      <c r="D20" s="635"/>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c r="AR20" s="260"/>
      <c r="AS20" s="260"/>
      <c r="AT20" s="260"/>
      <c r="AU20" s="260"/>
      <c r="AV20" s="260"/>
      <c r="AW20" s="260"/>
      <c r="AX20" s="260"/>
      <c r="AY20" s="260"/>
      <c r="AZ20" s="260"/>
      <c r="BA20" s="260"/>
      <c r="BB20" s="260"/>
      <c r="BC20" s="51"/>
      <c r="BD20" s="52"/>
      <c r="BE20" s="52"/>
    </row>
    <row r="21" spans="2:59" ht="50.25" customHeight="1" x14ac:dyDescent="0.25">
      <c r="B21" s="566" t="s">
        <v>227</v>
      </c>
      <c r="C21" s="654" t="s">
        <v>351</v>
      </c>
      <c r="D21" s="655"/>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300"/>
      <c r="AR21" s="300"/>
      <c r="AS21" s="300"/>
      <c r="AT21" s="300"/>
      <c r="AU21" s="300"/>
      <c r="AV21" s="300"/>
      <c r="AW21" s="300"/>
      <c r="AX21" s="300"/>
      <c r="AY21" s="300"/>
      <c r="AZ21" s="300"/>
      <c r="BA21" s="300"/>
      <c r="BB21" s="300"/>
      <c r="BC21" s="258"/>
      <c r="BD21" s="259"/>
      <c r="BE21" s="259"/>
    </row>
    <row r="22" spans="2:59" ht="50.25" customHeight="1" x14ac:dyDescent="0.25">
      <c r="B22" s="567"/>
      <c r="C22" s="617" t="s">
        <v>352</v>
      </c>
      <c r="D22" s="643"/>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0"/>
      <c r="AS22" s="300"/>
      <c r="AT22" s="300"/>
      <c r="AU22" s="300"/>
      <c r="AV22" s="300"/>
      <c r="AW22" s="300"/>
      <c r="AX22" s="300"/>
      <c r="AY22" s="300"/>
      <c r="AZ22" s="300"/>
      <c r="BA22" s="300"/>
      <c r="BB22" s="300"/>
      <c r="BC22" s="263"/>
      <c r="BD22" s="50"/>
      <c r="BE22" s="50"/>
    </row>
    <row r="23" spans="2:59" ht="50.25" customHeight="1" x14ac:dyDescent="0.25">
      <c r="B23" s="590"/>
      <c r="C23" s="617" t="s">
        <v>353</v>
      </c>
      <c r="D23" s="643"/>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c r="AZ23" s="257"/>
      <c r="BA23" s="257"/>
      <c r="BB23" s="257"/>
      <c r="BC23" s="261"/>
      <c r="BD23" s="259"/>
      <c r="BE23" s="259"/>
    </row>
    <row r="24" spans="2:59" ht="50.25" customHeight="1" thickBot="1" x14ac:dyDescent="0.3">
      <c r="B24" s="568"/>
      <c r="C24" s="588" t="s">
        <v>354</v>
      </c>
      <c r="D24" s="635"/>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260"/>
      <c r="AW24" s="260"/>
      <c r="AX24" s="260"/>
      <c r="AY24" s="260"/>
      <c r="AZ24" s="260"/>
      <c r="BA24" s="260"/>
      <c r="BB24" s="260"/>
      <c r="BC24" s="262"/>
      <c r="BD24" s="52"/>
      <c r="BE24" s="52"/>
    </row>
    <row r="25" spans="2:59" ht="50.25" customHeight="1" x14ac:dyDescent="0.25">
      <c r="B25" s="566" t="s">
        <v>238</v>
      </c>
      <c r="C25" s="654" t="s">
        <v>355</v>
      </c>
      <c r="D25" s="655"/>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0"/>
      <c r="AS25" s="300"/>
      <c r="AT25" s="300"/>
      <c r="AU25" s="300"/>
      <c r="AV25" s="300"/>
      <c r="AW25" s="300"/>
      <c r="AX25" s="300"/>
      <c r="AY25" s="300"/>
      <c r="AZ25" s="300"/>
      <c r="BA25" s="300"/>
      <c r="BB25" s="300"/>
      <c r="BC25" s="258"/>
      <c r="BD25" s="259"/>
      <c r="BE25" s="259"/>
    </row>
    <row r="26" spans="2:59" ht="65.25" customHeight="1" x14ac:dyDescent="0.25">
      <c r="B26" s="567"/>
      <c r="C26" s="617" t="s">
        <v>356</v>
      </c>
      <c r="D26" s="643"/>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0"/>
      <c r="AS26" s="300"/>
      <c r="AT26" s="300"/>
      <c r="AU26" s="300"/>
      <c r="AV26" s="300"/>
      <c r="AW26" s="300"/>
      <c r="AX26" s="300"/>
      <c r="AY26" s="300"/>
      <c r="AZ26" s="300"/>
      <c r="BA26" s="300"/>
      <c r="BB26" s="300"/>
      <c r="BC26" s="49"/>
      <c r="BD26" s="50"/>
      <c r="BE26" s="50"/>
    </row>
    <row r="27" spans="2:59" ht="50.25" customHeight="1" x14ac:dyDescent="0.25">
      <c r="B27" s="567"/>
      <c r="C27" s="656" t="s">
        <v>357</v>
      </c>
      <c r="D27" s="633"/>
      <c r="E27" s="644"/>
      <c r="F27" s="644"/>
      <c r="G27" s="644"/>
      <c r="H27" s="644"/>
      <c r="I27" s="644"/>
      <c r="J27" s="644"/>
      <c r="K27" s="644"/>
      <c r="L27" s="644"/>
      <c r="M27" s="644"/>
      <c r="N27" s="644"/>
      <c r="O27" s="644"/>
      <c r="P27" s="644"/>
      <c r="Q27" s="644"/>
      <c r="R27" s="644"/>
      <c r="S27" s="644"/>
      <c r="T27" s="644"/>
      <c r="U27" s="644"/>
      <c r="V27" s="644"/>
      <c r="W27" s="644"/>
      <c r="X27" s="644"/>
      <c r="Y27" s="644"/>
      <c r="Z27" s="644"/>
      <c r="AA27" s="644"/>
      <c r="AB27" s="644"/>
      <c r="AC27" s="644"/>
      <c r="AD27" s="644"/>
      <c r="AE27" s="644"/>
      <c r="AF27" s="644"/>
      <c r="AG27" s="644"/>
      <c r="AH27" s="644"/>
      <c r="AI27" s="644"/>
      <c r="AJ27" s="644"/>
      <c r="AK27" s="644"/>
      <c r="AL27" s="644"/>
      <c r="AM27" s="644"/>
      <c r="AN27" s="644"/>
      <c r="AO27" s="644"/>
      <c r="AP27" s="644"/>
      <c r="AQ27" s="644"/>
      <c r="AR27" s="644"/>
      <c r="AS27" s="644"/>
      <c r="AT27" s="644"/>
      <c r="AU27" s="644"/>
      <c r="AV27" s="644"/>
      <c r="AW27" s="644"/>
      <c r="AX27" s="644"/>
      <c r="AY27" s="644"/>
      <c r="AZ27" s="644"/>
      <c r="BA27" s="644"/>
      <c r="BB27" s="644"/>
      <c r="BC27" s="648"/>
      <c r="BD27" s="650"/>
      <c r="BE27" s="650"/>
    </row>
    <row r="28" spans="2:59" ht="12.75" customHeight="1" x14ac:dyDescent="0.25">
      <c r="B28" s="567"/>
      <c r="C28" s="597" t="s">
        <v>264</v>
      </c>
      <c r="D28" s="637"/>
      <c r="E28" s="645"/>
      <c r="F28" s="645"/>
      <c r="G28" s="645"/>
      <c r="H28" s="645"/>
      <c r="I28" s="645"/>
      <c r="J28" s="645"/>
      <c r="K28" s="645"/>
      <c r="L28" s="645"/>
      <c r="M28" s="645"/>
      <c r="N28" s="645"/>
      <c r="O28" s="645"/>
      <c r="P28" s="645"/>
      <c r="Q28" s="645"/>
      <c r="R28" s="645"/>
      <c r="S28" s="645"/>
      <c r="T28" s="645"/>
      <c r="U28" s="645"/>
      <c r="V28" s="645"/>
      <c r="W28" s="645"/>
      <c r="X28" s="645"/>
      <c r="Y28" s="645"/>
      <c r="Z28" s="645"/>
      <c r="AA28" s="645"/>
      <c r="AB28" s="645"/>
      <c r="AC28" s="645"/>
      <c r="AD28" s="645"/>
      <c r="AE28" s="645"/>
      <c r="AF28" s="645"/>
      <c r="AG28" s="645"/>
      <c r="AH28" s="645"/>
      <c r="AI28" s="645"/>
      <c r="AJ28" s="645"/>
      <c r="AK28" s="645"/>
      <c r="AL28" s="645"/>
      <c r="AM28" s="645"/>
      <c r="AN28" s="645"/>
      <c r="AO28" s="645"/>
      <c r="AP28" s="645"/>
      <c r="AQ28" s="645"/>
      <c r="AR28" s="645"/>
      <c r="AS28" s="645"/>
      <c r="AT28" s="645"/>
      <c r="AU28" s="645"/>
      <c r="AV28" s="645"/>
      <c r="AW28" s="645"/>
      <c r="AX28" s="645"/>
      <c r="AY28" s="645"/>
      <c r="AZ28" s="645"/>
      <c r="BA28" s="645"/>
      <c r="BB28" s="645"/>
      <c r="BC28" s="649"/>
      <c r="BD28" s="651"/>
      <c r="BE28" s="651"/>
    </row>
    <row r="29" spans="2:59" ht="65.25" customHeight="1" x14ac:dyDescent="0.25">
      <c r="B29" s="567"/>
      <c r="C29" s="617" t="s">
        <v>358</v>
      </c>
      <c r="D29" s="643"/>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0"/>
      <c r="AZ29" s="300"/>
      <c r="BA29" s="300"/>
      <c r="BB29" s="300"/>
      <c r="BC29" s="264"/>
      <c r="BD29" s="54"/>
      <c r="BE29" s="265"/>
    </row>
    <row r="30" spans="2:59" ht="50.25" customHeight="1" x14ac:dyDescent="0.25">
      <c r="B30" s="567"/>
      <c r="C30" s="617" t="s">
        <v>359</v>
      </c>
      <c r="D30" s="643"/>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0"/>
      <c r="BC30" s="261"/>
      <c r="BD30" s="259"/>
      <c r="BE30" s="50"/>
    </row>
    <row r="31" spans="2:59" ht="65.25" customHeight="1" thickBot="1" x14ac:dyDescent="0.3">
      <c r="B31" s="568"/>
      <c r="C31" s="588" t="s">
        <v>360</v>
      </c>
      <c r="D31" s="635"/>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266"/>
      <c r="BB31" s="266"/>
      <c r="BC31" s="262"/>
      <c r="BD31" s="52"/>
      <c r="BE31" s="52"/>
    </row>
    <row r="32" spans="2:59" ht="50.25" customHeight="1" x14ac:dyDescent="0.25">
      <c r="B32" s="566" t="s">
        <v>228</v>
      </c>
      <c r="C32" s="654" t="s">
        <v>361</v>
      </c>
      <c r="D32" s="655"/>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8"/>
      <c r="BD32" s="48"/>
      <c r="BE32" s="269"/>
    </row>
    <row r="33" spans="1:58" ht="50.25" customHeight="1" x14ac:dyDescent="0.25">
      <c r="A33" s="246"/>
      <c r="B33" s="567"/>
      <c r="C33" s="617" t="s">
        <v>362</v>
      </c>
      <c r="D33" s="618"/>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3"/>
      <c r="AZ33" s="303"/>
      <c r="BA33" s="303"/>
      <c r="BB33" s="303"/>
      <c r="BC33" s="302"/>
      <c r="BD33" s="50"/>
      <c r="BE33" s="301"/>
    </row>
    <row r="34" spans="1:58" ht="50.25" customHeight="1" x14ac:dyDescent="0.25">
      <c r="A34" s="246"/>
      <c r="B34" s="567"/>
      <c r="C34" s="617" t="s">
        <v>363</v>
      </c>
      <c r="D34" s="618"/>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4"/>
      <c r="BD34" s="275"/>
      <c r="BE34" s="275"/>
      <c r="BF34" s="60"/>
    </row>
    <row r="35" spans="1:58" ht="15.75" customHeight="1" thickBot="1" x14ac:dyDescent="0.3">
      <c r="B35" s="605" t="s">
        <v>263</v>
      </c>
      <c r="C35" s="606"/>
      <c r="D35" s="606"/>
      <c r="E35" s="606"/>
      <c r="F35" s="606"/>
      <c r="G35" s="606"/>
      <c r="H35" s="606"/>
      <c r="I35" s="606"/>
      <c r="J35" s="606"/>
      <c r="K35" s="606"/>
      <c r="L35" s="606"/>
      <c r="M35" s="606"/>
      <c r="N35" s="606"/>
      <c r="O35" s="606"/>
      <c r="P35" s="606"/>
      <c r="Q35" s="606"/>
      <c r="R35" s="606"/>
      <c r="S35" s="606"/>
      <c r="T35" s="606"/>
      <c r="U35" s="606"/>
      <c r="V35" s="606"/>
      <c r="W35" s="606"/>
      <c r="X35" s="606"/>
      <c r="Y35" s="606"/>
      <c r="Z35" s="606"/>
      <c r="AA35" s="606"/>
      <c r="AB35" s="606"/>
      <c r="AC35" s="606"/>
      <c r="AD35" s="606"/>
      <c r="AE35" s="606"/>
      <c r="AF35" s="606"/>
      <c r="AG35" s="606"/>
      <c r="AH35" s="606"/>
      <c r="AI35" s="606"/>
      <c r="AJ35" s="606"/>
      <c r="AK35" s="606"/>
      <c r="AL35" s="606"/>
      <c r="AM35" s="606"/>
      <c r="AN35" s="606"/>
      <c r="AO35" s="606"/>
      <c r="AP35" s="606"/>
      <c r="AQ35" s="606"/>
      <c r="AR35" s="606"/>
      <c r="AS35" s="606"/>
      <c r="AT35" s="606"/>
      <c r="AU35" s="606"/>
      <c r="AV35" s="606"/>
      <c r="AW35" s="606"/>
      <c r="AX35" s="606"/>
      <c r="AY35" s="606"/>
      <c r="AZ35" s="606"/>
      <c r="BA35" s="606"/>
      <c r="BB35" s="606"/>
      <c r="BC35" s="606"/>
      <c r="BD35" s="606"/>
      <c r="BE35" s="607"/>
    </row>
    <row r="36" spans="1:58" ht="38.25" customHeight="1" thickBot="1" x14ac:dyDescent="0.3">
      <c r="B36" s="657" t="s">
        <v>332</v>
      </c>
      <c r="C36" s="658"/>
      <c r="D36" s="658"/>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6"/>
      <c r="AY36" s="306"/>
      <c r="AZ36" s="306"/>
      <c r="BA36" s="306"/>
      <c r="BB36" s="306"/>
      <c r="BC36" s="305"/>
      <c r="BD36" s="305"/>
      <c r="BE36" s="304"/>
    </row>
    <row r="37" spans="1:58" ht="38.25" customHeight="1" thickBot="1" x14ac:dyDescent="0.3">
      <c r="B37" s="619"/>
      <c r="C37" s="620"/>
      <c r="D37" s="641"/>
      <c r="E37" s="254" t="str">
        <f>E7</f>
        <v>Betrieb 1</v>
      </c>
      <c r="F37" s="254" t="str">
        <f t="shared" ref="F37:BB37" si="0">F7</f>
        <v>Betrieb 2</v>
      </c>
      <c r="G37" s="254" t="str">
        <f t="shared" si="0"/>
        <v>Betrieb 3</v>
      </c>
      <c r="H37" s="254" t="str">
        <f t="shared" si="0"/>
        <v>Betrieb 4</v>
      </c>
      <c r="I37" s="254" t="str">
        <f t="shared" si="0"/>
        <v>Betrieb 5</v>
      </c>
      <c r="J37" s="254" t="str">
        <f t="shared" si="0"/>
        <v>Betrieb 6</v>
      </c>
      <c r="K37" s="254" t="str">
        <f t="shared" si="0"/>
        <v>Betrieb 7</v>
      </c>
      <c r="L37" s="254" t="str">
        <f t="shared" si="0"/>
        <v>Betrieb 8</v>
      </c>
      <c r="M37" s="254" t="str">
        <f t="shared" si="0"/>
        <v>Betrieb 9</v>
      </c>
      <c r="N37" s="254" t="str">
        <f t="shared" si="0"/>
        <v>Betrieb 10</v>
      </c>
      <c r="O37" s="254" t="str">
        <f t="shared" si="0"/>
        <v>Betrieb 11</v>
      </c>
      <c r="P37" s="254" t="str">
        <f t="shared" si="0"/>
        <v>Betrieb 12</v>
      </c>
      <c r="Q37" s="254" t="str">
        <f t="shared" si="0"/>
        <v>Betrieb 13</v>
      </c>
      <c r="R37" s="254" t="str">
        <f t="shared" si="0"/>
        <v>Betrieb 14</v>
      </c>
      <c r="S37" s="254" t="str">
        <f t="shared" si="0"/>
        <v>Betrieb 15</v>
      </c>
      <c r="T37" s="254" t="str">
        <f t="shared" si="0"/>
        <v>Betrieb 16</v>
      </c>
      <c r="U37" s="254" t="str">
        <f t="shared" si="0"/>
        <v>Betrieb 17</v>
      </c>
      <c r="V37" s="254" t="str">
        <f t="shared" si="0"/>
        <v>Betrieb 18</v>
      </c>
      <c r="W37" s="254" t="str">
        <f t="shared" si="0"/>
        <v>Betrieb 19</v>
      </c>
      <c r="X37" s="254" t="str">
        <f t="shared" si="0"/>
        <v>Betrieb 20</v>
      </c>
      <c r="Y37" s="254" t="str">
        <f t="shared" si="0"/>
        <v>Betrieb 21</v>
      </c>
      <c r="Z37" s="254" t="str">
        <f t="shared" si="0"/>
        <v>Betrieb 22</v>
      </c>
      <c r="AA37" s="254" t="str">
        <f t="shared" si="0"/>
        <v>Betrieb 23</v>
      </c>
      <c r="AB37" s="254" t="str">
        <f t="shared" si="0"/>
        <v>Betrieb 24</v>
      </c>
      <c r="AC37" s="254" t="str">
        <f t="shared" si="0"/>
        <v>Betrieb 25</v>
      </c>
      <c r="AD37" s="254" t="str">
        <f t="shared" si="0"/>
        <v>Betrieb 26</v>
      </c>
      <c r="AE37" s="254" t="str">
        <f t="shared" si="0"/>
        <v>Betrieb 27</v>
      </c>
      <c r="AF37" s="254" t="str">
        <f t="shared" si="0"/>
        <v>Betrieb 28</v>
      </c>
      <c r="AG37" s="254" t="str">
        <f t="shared" si="0"/>
        <v>Betrieb 29</v>
      </c>
      <c r="AH37" s="254" t="str">
        <f t="shared" si="0"/>
        <v>Betrieb 30</v>
      </c>
      <c r="AI37" s="254" t="str">
        <f t="shared" si="0"/>
        <v>Betrieb 31</v>
      </c>
      <c r="AJ37" s="254" t="str">
        <f t="shared" si="0"/>
        <v>Betrieb 32</v>
      </c>
      <c r="AK37" s="254" t="str">
        <f t="shared" si="0"/>
        <v>Betrieb 33</v>
      </c>
      <c r="AL37" s="254" t="str">
        <f t="shared" si="0"/>
        <v>Betrieb 34</v>
      </c>
      <c r="AM37" s="254" t="str">
        <f t="shared" si="0"/>
        <v>Betrieb 35</v>
      </c>
      <c r="AN37" s="254" t="str">
        <f t="shared" si="0"/>
        <v>Betrieb 36</v>
      </c>
      <c r="AO37" s="254" t="str">
        <f t="shared" si="0"/>
        <v>Betrieb 37</v>
      </c>
      <c r="AP37" s="254" t="str">
        <f t="shared" si="0"/>
        <v>Betrieb 38</v>
      </c>
      <c r="AQ37" s="254" t="str">
        <f t="shared" si="0"/>
        <v>Betrieb 39</v>
      </c>
      <c r="AR37" s="254" t="str">
        <f t="shared" si="0"/>
        <v>Betrieb 40</v>
      </c>
      <c r="AS37" s="254" t="str">
        <f t="shared" si="0"/>
        <v>Betrieb 41</v>
      </c>
      <c r="AT37" s="254" t="str">
        <f t="shared" si="0"/>
        <v>Betrieb 42</v>
      </c>
      <c r="AU37" s="254" t="str">
        <f t="shared" si="0"/>
        <v>Betrieb 43</v>
      </c>
      <c r="AV37" s="254" t="str">
        <f t="shared" si="0"/>
        <v>Betrieb 44</v>
      </c>
      <c r="AW37" s="254" t="str">
        <f t="shared" si="0"/>
        <v>Betrieb 45</v>
      </c>
      <c r="AX37" s="254" t="str">
        <f t="shared" si="0"/>
        <v>Betrieb 46</v>
      </c>
      <c r="AY37" s="254" t="str">
        <f t="shared" si="0"/>
        <v>Betrieb 47</v>
      </c>
      <c r="AZ37" s="254" t="str">
        <f t="shared" si="0"/>
        <v>Betrieb 48</v>
      </c>
      <c r="BA37" s="254" t="str">
        <f t="shared" si="0"/>
        <v>Betrieb 49</v>
      </c>
      <c r="BB37" s="254" t="str">
        <f t="shared" si="0"/>
        <v>Betrieb 50</v>
      </c>
      <c r="BC37" s="621" t="s">
        <v>233</v>
      </c>
      <c r="BD37" s="621"/>
      <c r="BE37" s="622"/>
    </row>
    <row r="38" spans="1:58" ht="66.650000000000006" customHeight="1" thickBot="1" x14ac:dyDescent="0.3">
      <c r="B38" s="251" t="s">
        <v>231</v>
      </c>
      <c r="C38" s="666" t="s">
        <v>333</v>
      </c>
      <c r="D38" s="642"/>
      <c r="E38" s="661" t="s">
        <v>330</v>
      </c>
      <c r="F38" s="662"/>
      <c r="G38" s="662"/>
      <c r="H38" s="662"/>
      <c r="I38" s="662"/>
      <c r="J38" s="662"/>
      <c r="K38" s="662"/>
      <c r="L38" s="662"/>
      <c r="M38" s="662"/>
      <c r="N38" s="662"/>
      <c r="O38" s="662"/>
      <c r="P38" s="662"/>
      <c r="Q38" s="662"/>
      <c r="R38" s="662"/>
      <c r="S38" s="662"/>
      <c r="T38" s="662"/>
      <c r="U38" s="662"/>
      <c r="V38" s="662"/>
      <c r="W38" s="662"/>
      <c r="X38" s="662"/>
      <c r="Y38" s="662"/>
      <c r="Z38" s="662"/>
      <c r="AA38" s="662"/>
      <c r="AB38" s="662"/>
      <c r="AC38" s="662"/>
      <c r="AD38" s="662"/>
      <c r="AE38" s="662"/>
      <c r="AF38" s="662"/>
      <c r="AG38" s="662"/>
      <c r="AH38" s="662"/>
      <c r="AI38" s="662"/>
      <c r="AJ38" s="662"/>
      <c r="AK38" s="662"/>
      <c r="AL38" s="662"/>
      <c r="AM38" s="662"/>
      <c r="AN38" s="662"/>
      <c r="AO38" s="662"/>
      <c r="AP38" s="662"/>
      <c r="AQ38" s="662"/>
      <c r="AR38" s="662"/>
      <c r="AS38" s="662"/>
      <c r="AT38" s="662"/>
      <c r="AU38" s="662"/>
      <c r="AV38" s="662"/>
      <c r="AW38" s="662"/>
      <c r="AX38" s="662"/>
      <c r="AY38" s="662"/>
      <c r="AZ38" s="662"/>
      <c r="BA38" s="662"/>
      <c r="BB38" s="663"/>
      <c r="BC38" s="63" t="s">
        <v>328</v>
      </c>
      <c r="BD38" s="63" t="s">
        <v>327</v>
      </c>
      <c r="BE38" s="253" t="s">
        <v>331</v>
      </c>
    </row>
    <row r="39" spans="1:58" ht="50.25" customHeight="1" x14ac:dyDescent="0.25">
      <c r="B39" s="249"/>
      <c r="C39" s="617" t="s">
        <v>78</v>
      </c>
      <c r="D39" s="618"/>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55"/>
      <c r="BD39" s="250"/>
      <c r="BE39" s="250"/>
    </row>
    <row r="40" spans="1:58" ht="50.25" customHeight="1" x14ac:dyDescent="0.25">
      <c r="B40" s="248"/>
      <c r="C40" s="617" t="s">
        <v>79</v>
      </c>
      <c r="D40" s="643"/>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53"/>
      <c r="BD40" s="54"/>
      <c r="BE40" s="54"/>
    </row>
    <row r="41" spans="1:58" ht="50.25" customHeight="1" x14ac:dyDescent="0.25">
      <c r="A41" s="246"/>
      <c r="B41" s="248"/>
      <c r="C41" s="629" t="s">
        <v>80</v>
      </c>
      <c r="D41" s="630"/>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53"/>
      <c r="BD41" s="54"/>
      <c r="BE41" s="54"/>
    </row>
    <row r="42" spans="1:58" ht="50.25" customHeight="1" x14ac:dyDescent="0.25">
      <c r="A42" s="246"/>
      <c r="B42" s="248"/>
      <c r="C42" s="617" t="s">
        <v>81</v>
      </c>
      <c r="D42" s="643"/>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53"/>
      <c r="BD42" s="54"/>
      <c r="BE42" s="54"/>
    </row>
    <row r="43" spans="1:58" ht="50.25" customHeight="1" x14ac:dyDescent="0.25">
      <c r="A43" s="246"/>
      <c r="B43" s="248"/>
      <c r="C43" s="617" t="s">
        <v>82</v>
      </c>
      <c r="D43" s="643"/>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53"/>
      <c r="BD43" s="54"/>
      <c r="BE43" s="54"/>
    </row>
    <row r="44" spans="1:58" ht="50.25" customHeight="1" x14ac:dyDescent="0.25">
      <c r="A44" s="246"/>
      <c r="B44" s="248"/>
      <c r="C44" s="617" t="s">
        <v>229</v>
      </c>
      <c r="D44" s="643"/>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53"/>
      <c r="BD44" s="54"/>
      <c r="BE44" s="54"/>
    </row>
    <row r="45" spans="1:58" ht="50.25" customHeight="1" x14ac:dyDescent="0.25">
      <c r="A45" s="247"/>
      <c r="B45" s="248"/>
      <c r="C45" s="617" t="s">
        <v>257</v>
      </c>
      <c r="D45" s="643"/>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53"/>
      <c r="BD45" s="54"/>
      <c r="BE45" s="54"/>
    </row>
    <row r="46" spans="1:58" ht="50.25" customHeight="1" x14ac:dyDescent="0.25">
      <c r="A46" s="247"/>
      <c r="B46" s="248"/>
      <c r="C46" s="617" t="s">
        <v>258</v>
      </c>
      <c r="D46" s="643"/>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53"/>
      <c r="BD46" s="54"/>
      <c r="BE46" s="54"/>
    </row>
    <row r="47" spans="1:58" ht="50.25" customHeight="1" x14ac:dyDescent="0.25">
      <c r="A47" s="247"/>
      <c r="B47" s="248"/>
      <c r="C47" s="624" t="s">
        <v>259</v>
      </c>
      <c r="D47" s="640"/>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53"/>
      <c r="BD47" s="54"/>
      <c r="BE47" s="54"/>
    </row>
    <row r="48" spans="1:58" ht="50.25" customHeight="1" thickBot="1" x14ac:dyDescent="0.3">
      <c r="A48" s="247"/>
      <c r="B48" s="626" t="s">
        <v>77</v>
      </c>
      <c r="C48" s="627"/>
      <c r="D48" s="638"/>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55"/>
      <c r="BD48" s="56"/>
      <c r="BE48" s="56"/>
    </row>
    <row r="49" spans="1:54" ht="35.15" customHeight="1" x14ac:dyDescent="0.25">
      <c r="A49" s="67"/>
      <c r="B49" s="272"/>
      <c r="C49" s="628"/>
      <c r="D49" s="628"/>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row>
    <row r="50" spans="1:54" ht="35.15" customHeight="1" x14ac:dyDescent="0.25">
      <c r="A50" s="67"/>
      <c r="B50" s="67"/>
      <c r="C50" s="623"/>
      <c r="D50" s="623"/>
    </row>
    <row r="51" spans="1:54" ht="35.15" customHeight="1" x14ac:dyDescent="0.25">
      <c r="A51" s="67"/>
      <c r="B51" s="67"/>
      <c r="C51" s="623"/>
      <c r="D51" s="623"/>
    </row>
    <row r="52" spans="1:54" ht="15.5" x14ac:dyDescent="0.25">
      <c r="A52" s="67"/>
      <c r="B52" s="67"/>
      <c r="C52" s="623"/>
      <c r="D52" s="623"/>
    </row>
    <row r="53" spans="1:54" ht="15" hidden="1" customHeight="1" x14ac:dyDescent="0.25">
      <c r="A53" s="67"/>
      <c r="B53" s="67"/>
      <c r="C53" s="624" t="s">
        <v>81</v>
      </c>
      <c r="D53" s="640"/>
    </row>
    <row r="54" spans="1:54" ht="18" hidden="1" customHeight="1" x14ac:dyDescent="0.35">
      <c r="A54" s="67"/>
      <c r="B54" s="68" t="s">
        <v>27</v>
      </c>
      <c r="C54" s="664" t="s">
        <v>82</v>
      </c>
      <c r="D54" s="665"/>
    </row>
    <row r="55" spans="1:54" ht="18" hidden="1" customHeight="1" x14ac:dyDescent="0.35">
      <c r="A55" s="67"/>
      <c r="B55" s="69" t="s">
        <v>28</v>
      </c>
      <c r="C55" s="664" t="s">
        <v>229</v>
      </c>
      <c r="D55" s="665"/>
    </row>
    <row r="56" spans="1:54" ht="3" customHeight="1" x14ac:dyDescent="0.35">
      <c r="A56" s="67"/>
      <c r="B56" s="69" t="s">
        <v>46</v>
      </c>
      <c r="C56" s="412"/>
      <c r="D56" s="413"/>
    </row>
    <row r="57" spans="1:54" ht="70.5" hidden="1" thickBot="1" x14ac:dyDescent="0.4">
      <c r="A57" s="67"/>
      <c r="B57" s="69" t="s">
        <v>371</v>
      </c>
      <c r="C57" s="298"/>
      <c r="D57" s="299"/>
    </row>
    <row r="58" spans="1:54" ht="17.5" hidden="1" x14ac:dyDescent="0.35">
      <c r="A58" s="67"/>
      <c r="B58" s="70"/>
      <c r="C58" s="67"/>
    </row>
    <row r="59" spans="1:54" hidden="1" x14ac:dyDescent="0.25">
      <c r="A59" s="67"/>
      <c r="B59" s="67"/>
      <c r="C59" s="67"/>
    </row>
    <row r="60" spans="1:54" hidden="1" x14ac:dyDescent="0.25">
      <c r="A60" s="67"/>
      <c r="B60" s="67"/>
      <c r="C60" s="67"/>
    </row>
    <row r="61" spans="1:54" x14ac:dyDescent="0.25">
      <c r="A61" s="67"/>
      <c r="C61" s="67"/>
    </row>
    <row r="62" spans="1:54" x14ac:dyDescent="0.25">
      <c r="A62" s="67"/>
      <c r="C62" s="67"/>
    </row>
    <row r="63" spans="1:54" x14ac:dyDescent="0.25">
      <c r="A63" s="67"/>
      <c r="C63" s="67"/>
    </row>
    <row r="64" spans="1:54" x14ac:dyDescent="0.25">
      <c r="C64" s="67"/>
    </row>
    <row r="65" spans="3:66" x14ac:dyDescent="0.25">
      <c r="C65" s="67"/>
    </row>
    <row r="66" spans="3:66" x14ac:dyDescent="0.25">
      <c r="C66" s="67"/>
    </row>
    <row r="67" spans="3:66" x14ac:dyDescent="0.25">
      <c r="C67" s="67"/>
    </row>
    <row r="68" spans="3:66" x14ac:dyDescent="0.25">
      <c r="C68" s="67"/>
      <c r="BN68" s="9" t="s">
        <v>27</v>
      </c>
    </row>
    <row r="69" spans="3:66" x14ac:dyDescent="0.25">
      <c r="BN69" s="9" t="s">
        <v>28</v>
      </c>
    </row>
  </sheetData>
  <sheetProtection selectLockedCells="1"/>
  <mergeCells count="163">
    <mergeCell ref="E38:BB38"/>
    <mergeCell ref="B36:D36"/>
    <mergeCell ref="AA27:AA28"/>
    <mergeCell ref="AB27:AB28"/>
    <mergeCell ref="AC27:AC28"/>
    <mergeCell ref="AD27:AD28"/>
    <mergeCell ref="U27:U28"/>
    <mergeCell ref="V27:V28"/>
    <mergeCell ref="W27:W28"/>
    <mergeCell ref="X27:X28"/>
    <mergeCell ref="Y27:Y28"/>
    <mergeCell ref="F27:F28"/>
    <mergeCell ref="G27:G28"/>
    <mergeCell ref="H27:H28"/>
    <mergeCell ref="I27:I28"/>
    <mergeCell ref="J27:J28"/>
    <mergeCell ref="K27:K28"/>
    <mergeCell ref="L27:L28"/>
    <mergeCell ref="M27:M28"/>
    <mergeCell ref="N27:N28"/>
    <mergeCell ref="O27:O28"/>
    <mergeCell ref="C32:D32"/>
    <mergeCell ref="C38:D38"/>
    <mergeCell ref="B35:BE35"/>
    <mergeCell ref="Q18:Q19"/>
    <mergeCell ref="R18:R19"/>
    <mergeCell ref="S18:S19"/>
    <mergeCell ref="P27:P28"/>
    <mergeCell ref="Q27:Q28"/>
    <mergeCell ref="R27:R28"/>
    <mergeCell ref="S27:S28"/>
    <mergeCell ref="T27:T28"/>
    <mergeCell ref="Z27:Z28"/>
    <mergeCell ref="I18:I19"/>
    <mergeCell ref="J18:J19"/>
    <mergeCell ref="AJ18:AJ19"/>
    <mergeCell ref="AE18:AE19"/>
    <mergeCell ref="AF18:AF19"/>
    <mergeCell ref="AG18:AG19"/>
    <mergeCell ref="AH18:AH19"/>
    <mergeCell ref="T18:T19"/>
    <mergeCell ref="K18:K19"/>
    <mergeCell ref="L18:L19"/>
    <mergeCell ref="M18:M19"/>
    <mergeCell ref="N18:N19"/>
    <mergeCell ref="O18:O19"/>
    <mergeCell ref="AA18:AA19"/>
    <mergeCell ref="AB18:AB19"/>
    <mergeCell ref="AC18:AC19"/>
    <mergeCell ref="AD18:AD19"/>
    <mergeCell ref="U18:U19"/>
    <mergeCell ref="V18:V19"/>
    <mergeCell ref="W18:W19"/>
    <mergeCell ref="X18:X19"/>
    <mergeCell ref="Y18:Y19"/>
    <mergeCell ref="Z18:Z19"/>
    <mergeCell ref="P18:P19"/>
    <mergeCell ref="C39:D39"/>
    <mergeCell ref="AZ18:AZ19"/>
    <mergeCell ref="AZ27:AZ28"/>
    <mergeCell ref="AY18:AY19"/>
    <mergeCell ref="AY27:AY28"/>
    <mergeCell ref="AX18:AX19"/>
    <mergeCell ref="AX27:AX28"/>
    <mergeCell ref="AV18:AV19"/>
    <mergeCell ref="AQ27:AQ28"/>
    <mergeCell ref="AR27:AR28"/>
    <mergeCell ref="AS27:AS28"/>
    <mergeCell ref="AT27:AT28"/>
    <mergeCell ref="AU27:AU28"/>
    <mergeCell ref="AV27:AV28"/>
    <mergeCell ref="AM18:AM19"/>
    <mergeCell ref="AN18:AN19"/>
    <mergeCell ref="AO18:AO19"/>
    <mergeCell ref="AW18:AW19"/>
    <mergeCell ref="AW27:AW28"/>
    <mergeCell ref="AQ18:AQ19"/>
    <mergeCell ref="AR18:AR19"/>
    <mergeCell ref="AS18:AS19"/>
    <mergeCell ref="AT18:AT19"/>
    <mergeCell ref="AU18:AU19"/>
    <mergeCell ref="C40:D40"/>
    <mergeCell ref="C54:D54"/>
    <mergeCell ref="C55:D55"/>
    <mergeCell ref="C47:D47"/>
    <mergeCell ref="C49:D49"/>
    <mergeCell ref="C50:D50"/>
    <mergeCell ref="C51:D51"/>
    <mergeCell ref="B48:D48"/>
    <mergeCell ref="C46:D46"/>
    <mergeCell ref="C52:D52"/>
    <mergeCell ref="C53:D53"/>
    <mergeCell ref="C44:D44"/>
    <mergeCell ref="C45:D45"/>
    <mergeCell ref="C41:D41"/>
    <mergeCell ref="C42:D42"/>
    <mergeCell ref="C43:D43"/>
    <mergeCell ref="B37:D37"/>
    <mergeCell ref="C33:D33"/>
    <mergeCell ref="C34:D34"/>
    <mergeCell ref="B32:B34"/>
    <mergeCell ref="B6:BE6"/>
    <mergeCell ref="BC7:BE7"/>
    <mergeCell ref="B8:D8"/>
    <mergeCell ref="C9:D9"/>
    <mergeCell ref="C10:D10"/>
    <mergeCell ref="E8:BB8"/>
    <mergeCell ref="BC37:BE37"/>
    <mergeCell ref="AI18:AI19"/>
    <mergeCell ref="AP18:AP19"/>
    <mergeCell ref="AK27:AK28"/>
    <mergeCell ref="AL27:AL28"/>
    <mergeCell ref="AM27:AM28"/>
    <mergeCell ref="AN27:AN28"/>
    <mergeCell ref="AO27:AO28"/>
    <mergeCell ref="AP27:AP28"/>
    <mergeCell ref="AK18:AK19"/>
    <mergeCell ref="B9:B20"/>
    <mergeCell ref="C22:D22"/>
    <mergeCell ref="B21:B24"/>
    <mergeCell ref="C23:D23"/>
    <mergeCell ref="C11:D11"/>
    <mergeCell ref="C13:D13"/>
    <mergeCell ref="C14:D14"/>
    <mergeCell ref="B25:B31"/>
    <mergeCell ref="C30:D30"/>
    <mergeCell ref="C31:D31"/>
    <mergeCell ref="C26:D26"/>
    <mergeCell ref="C27:D27"/>
    <mergeCell ref="C29:D29"/>
    <mergeCell ref="C15:D15"/>
    <mergeCell ref="C17:D17"/>
    <mergeCell ref="C18:D18"/>
    <mergeCell ref="C20:D20"/>
    <mergeCell ref="C21:D21"/>
    <mergeCell ref="C24:D24"/>
    <mergeCell ref="C12:D12"/>
    <mergeCell ref="C16:D16"/>
    <mergeCell ref="C19:D19"/>
    <mergeCell ref="BB18:BB19"/>
    <mergeCell ref="BB27:BB28"/>
    <mergeCell ref="BA18:BA19"/>
    <mergeCell ref="BA27:BA28"/>
    <mergeCell ref="BE18:BE19"/>
    <mergeCell ref="C28:D28"/>
    <mergeCell ref="E27:E28"/>
    <mergeCell ref="BC27:BC28"/>
    <mergeCell ref="BD27:BD28"/>
    <mergeCell ref="BE27:BE28"/>
    <mergeCell ref="E18:E19"/>
    <mergeCell ref="BC18:BC19"/>
    <mergeCell ref="BD18:BD19"/>
    <mergeCell ref="C25:D25"/>
    <mergeCell ref="AL18:AL19"/>
    <mergeCell ref="AE27:AE28"/>
    <mergeCell ref="AF27:AF28"/>
    <mergeCell ref="AG27:AG28"/>
    <mergeCell ref="AH27:AH28"/>
    <mergeCell ref="AI27:AI28"/>
    <mergeCell ref="AJ27:AJ28"/>
    <mergeCell ref="F18:F19"/>
    <mergeCell ref="G18:G19"/>
    <mergeCell ref="H18:H19"/>
  </mergeCells>
  <dataValidations count="3">
    <dataValidation type="list" allowBlank="1" showInputMessage="1" showErrorMessage="1" sqref="E39:BB48 E29:BB32 E9:BB18 E20:BB27" xr:uid="{8E3CDCAA-F41D-40E1-AD22-9AB33405F1D4}">
      <formula1>$B$54:$B$57</formula1>
    </dataValidation>
    <dataValidation type="list" allowBlank="1" showInputMessage="1" showErrorMessage="1" sqref="E49:BB49" xr:uid="{4C3A6F9A-E6A3-4DDC-808D-A39C4B8F0FBC}">
      <formula1>$B$54:$B$58</formula1>
    </dataValidation>
    <dataValidation type="list" allowBlank="1" showInputMessage="1" showErrorMessage="1" sqref="B39:B47" xr:uid="{7BBEBA1F-6BB9-498D-9A9A-D9445063264B}">
      <formula1>$BL$11:$BL$15</formula1>
    </dataValidation>
  </dataValidations>
  <hyperlinks>
    <hyperlink ref="C28:D28" r:id="rId1" display="https://www.foodsaveapp.ch/" xr:uid="{DFA4A675-CBC2-4A0F-B805-693CC1F3B0A1}"/>
    <hyperlink ref="C19:D19" r:id="rId2" display="siehe Informationsblatt dazu" xr:uid="{96F5F2A9-E13F-464B-B241-AFBD752D950D}"/>
  </hyperlinks>
  <pageMargins left="0.70866141732283472" right="0.70866141732283472" top="0.78740157480314965" bottom="0.78740157480314965" header="0.31496062992125984" footer="0.31496062992125984"/>
  <pageSetup paperSize="9" fitToWidth="0" fitToHeight="0" orientation="portrait" r:id="rId3"/>
  <legacyDrawing r:id="rId4"/>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B9D8C-06E3-4918-B816-75652F76D05B}">
  <dimension ref="A1:AP98"/>
  <sheetViews>
    <sheetView workbookViewId="0">
      <pane xSplit="8" ySplit="3" topLeftCell="I4" activePane="bottomRight" state="frozen"/>
      <selection activeCell="C9" sqref="C9:D34"/>
      <selection pane="topRight" activeCell="C9" sqref="C9:D34"/>
      <selection pane="bottomLeft" activeCell="C9" sqref="C9:D34"/>
      <selection pane="bottomRight" activeCell="C9" sqref="C9:D34"/>
    </sheetView>
  </sheetViews>
  <sheetFormatPr baseColWidth="10" defaultColWidth="8.90625" defaultRowHeight="12.5" x14ac:dyDescent="0.25"/>
  <cols>
    <col min="1" max="1" width="1.90625" style="414" customWidth="1"/>
    <col min="2" max="2" width="5.08984375" style="414" customWidth="1"/>
    <col min="3" max="3" width="4.6328125" style="414" customWidth="1"/>
    <col min="4" max="4" width="10.36328125" style="414" customWidth="1"/>
    <col min="5" max="5" width="4.1796875" style="414" customWidth="1"/>
    <col min="6" max="6" width="11.6328125" style="414" customWidth="1"/>
    <col min="7" max="7" width="6.1796875" style="414" customWidth="1"/>
    <col min="8" max="8" width="7.08984375" style="414" customWidth="1"/>
    <col min="9" max="9" width="2.1796875" style="414" customWidth="1"/>
    <col min="10" max="10" width="44.1796875" style="414" customWidth="1"/>
    <col min="11" max="18" width="4.6328125" style="414" customWidth="1"/>
    <col min="19" max="19" width="7.36328125" style="414" customWidth="1"/>
    <col min="20" max="22" width="32.90625" style="415" customWidth="1"/>
    <col min="23" max="23" width="9.453125" style="414" customWidth="1"/>
    <col min="24" max="24" width="9.90625" style="414" customWidth="1"/>
    <col min="25" max="25" width="11.36328125" style="414" customWidth="1"/>
    <col min="26" max="26" width="8.90625" style="414"/>
    <col min="27" max="27" width="7.90625" style="414" customWidth="1"/>
    <col min="28" max="28" width="9.453125" style="414" customWidth="1"/>
    <col min="29" max="29" width="7.54296875" style="414" customWidth="1"/>
    <col min="30" max="31" width="8.90625" style="414"/>
    <col min="32" max="32" width="9.81640625" style="414" customWidth="1"/>
    <col min="33" max="16384" width="8.90625" style="414"/>
  </cols>
  <sheetData>
    <row r="1" spans="1:42" ht="13.5" thickBot="1" x14ac:dyDescent="0.3">
      <c r="A1" s="416"/>
      <c r="B1" s="418" t="s">
        <v>395</v>
      </c>
      <c r="C1" s="418"/>
      <c r="D1" s="418"/>
      <c r="E1" s="418"/>
      <c r="F1" s="418"/>
      <c r="G1" s="418"/>
      <c r="H1" s="418"/>
      <c r="I1" s="418" t="s">
        <v>396</v>
      </c>
      <c r="J1" s="418"/>
      <c r="K1" s="418"/>
      <c r="L1" s="418"/>
      <c r="M1" s="418"/>
      <c r="N1" s="418"/>
      <c r="O1" s="418"/>
      <c r="P1" s="418"/>
      <c r="Q1" s="418"/>
      <c r="R1" s="418"/>
      <c r="S1" s="418"/>
      <c r="T1" s="419"/>
      <c r="U1" s="419"/>
      <c r="V1" s="419"/>
      <c r="W1" s="418" t="s">
        <v>399</v>
      </c>
      <c r="X1" s="418"/>
      <c r="Y1" s="418"/>
      <c r="Z1" s="418"/>
      <c r="AA1" s="418"/>
      <c r="AB1" s="418"/>
      <c r="AC1" s="418"/>
      <c r="AD1" s="418"/>
      <c r="AE1" s="418"/>
      <c r="AF1" s="418"/>
      <c r="AG1" s="418"/>
      <c r="AH1" s="416"/>
    </row>
    <row r="2" spans="1:42" ht="33.65" customHeight="1" x14ac:dyDescent="0.25">
      <c r="A2" s="416"/>
      <c r="B2" s="462" t="s">
        <v>400</v>
      </c>
      <c r="C2" s="463" t="s">
        <v>380</v>
      </c>
      <c r="D2" s="463"/>
      <c r="E2" s="463" t="s">
        <v>397</v>
      </c>
      <c r="F2" s="463"/>
      <c r="G2" s="464" t="s">
        <v>401</v>
      </c>
      <c r="H2" s="465" t="s">
        <v>392</v>
      </c>
      <c r="I2" s="462" t="s">
        <v>393</v>
      </c>
      <c r="J2" s="463"/>
      <c r="K2" s="463" t="s">
        <v>379</v>
      </c>
      <c r="L2" s="463"/>
      <c r="M2" s="463"/>
      <c r="N2" s="463"/>
      <c r="O2" s="463"/>
      <c r="P2" s="463"/>
      <c r="Q2" s="463"/>
      <c r="R2" s="463"/>
      <c r="S2" s="463" t="s">
        <v>378</v>
      </c>
      <c r="T2" s="453" t="s">
        <v>377</v>
      </c>
      <c r="U2" s="453" t="s">
        <v>376</v>
      </c>
      <c r="V2" s="454" t="s">
        <v>375</v>
      </c>
      <c r="W2" s="427" t="s">
        <v>6</v>
      </c>
      <c r="X2" s="428" t="s">
        <v>382</v>
      </c>
      <c r="Y2" s="428" t="s">
        <v>398</v>
      </c>
      <c r="Z2" s="441" t="s">
        <v>386</v>
      </c>
      <c r="AA2" s="428" t="s">
        <v>385</v>
      </c>
      <c r="AB2" s="428" t="s">
        <v>387</v>
      </c>
      <c r="AC2" s="447" t="s">
        <v>388</v>
      </c>
      <c r="AD2" s="441" t="s">
        <v>386</v>
      </c>
      <c r="AE2" s="428" t="s">
        <v>385</v>
      </c>
      <c r="AF2" s="428" t="s">
        <v>387</v>
      </c>
      <c r="AG2" s="429" t="s">
        <v>388</v>
      </c>
      <c r="AH2" s="416"/>
    </row>
    <row r="3" spans="1:42" x14ac:dyDescent="0.25">
      <c r="A3" s="416"/>
      <c r="B3" s="455"/>
      <c r="C3" s="456" t="s">
        <v>391</v>
      </c>
      <c r="D3" s="456" t="s">
        <v>390</v>
      </c>
      <c r="E3" s="456" t="s">
        <v>391</v>
      </c>
      <c r="F3" s="456" t="s">
        <v>390</v>
      </c>
      <c r="G3" s="456"/>
      <c r="H3" s="457"/>
      <c r="I3" s="455" t="s">
        <v>391</v>
      </c>
      <c r="J3" s="456" t="s">
        <v>394</v>
      </c>
      <c r="K3" s="456">
        <v>2017</v>
      </c>
      <c r="L3" s="456">
        <v>2018</v>
      </c>
      <c r="M3" s="456">
        <v>2019</v>
      </c>
      <c r="N3" s="456">
        <v>2020</v>
      </c>
      <c r="O3" s="456">
        <v>2021</v>
      </c>
      <c r="P3" s="456">
        <v>2022</v>
      </c>
      <c r="Q3" s="456">
        <v>2023</v>
      </c>
      <c r="R3" s="456">
        <v>2024</v>
      </c>
      <c r="S3" s="456">
        <v>2025</v>
      </c>
      <c r="T3" s="456"/>
      <c r="U3" s="456"/>
      <c r="V3" s="457"/>
      <c r="W3" s="430" t="s">
        <v>381</v>
      </c>
      <c r="X3" s="431" t="s">
        <v>381</v>
      </c>
      <c r="Y3" s="431" t="s">
        <v>383</v>
      </c>
      <c r="Z3" s="442" t="s">
        <v>384</v>
      </c>
      <c r="AA3" s="431" t="s">
        <v>384</v>
      </c>
      <c r="AB3" s="431" t="s">
        <v>384</v>
      </c>
      <c r="AC3" s="448" t="s">
        <v>384</v>
      </c>
      <c r="AD3" s="442" t="s">
        <v>389</v>
      </c>
      <c r="AE3" s="431" t="s">
        <v>389</v>
      </c>
      <c r="AF3" s="431" t="s">
        <v>389</v>
      </c>
      <c r="AG3" s="432" t="s">
        <v>389</v>
      </c>
      <c r="AH3" s="416"/>
    </row>
    <row r="4" spans="1:42" ht="15" customHeight="1" x14ac:dyDescent="0.25">
      <c r="A4" s="416"/>
      <c r="B4" s="458">
        <v>1</v>
      </c>
      <c r="C4" s="420"/>
      <c r="D4" s="420"/>
      <c r="E4" s="420"/>
      <c r="F4" s="420">
        <v>1</v>
      </c>
      <c r="G4" s="420">
        <v>2024</v>
      </c>
      <c r="H4" s="459"/>
      <c r="I4" s="458">
        <v>1</v>
      </c>
      <c r="J4" s="421" t="s">
        <v>261</v>
      </c>
      <c r="K4" s="421"/>
      <c r="L4" s="420"/>
      <c r="M4" s="420"/>
      <c r="N4" s="420"/>
      <c r="O4" s="420"/>
      <c r="P4" s="420"/>
      <c r="Q4" s="420"/>
      <c r="R4" s="420"/>
      <c r="S4" s="420"/>
      <c r="T4" s="421"/>
      <c r="U4" s="421"/>
      <c r="V4" s="460"/>
      <c r="W4" s="433"/>
      <c r="X4" s="425"/>
      <c r="Y4" s="425"/>
      <c r="Z4" s="443"/>
      <c r="AA4" s="425"/>
      <c r="AB4" s="425"/>
      <c r="AC4" s="449"/>
      <c r="AD4" s="443"/>
      <c r="AE4" s="425"/>
      <c r="AF4" s="425"/>
      <c r="AG4" s="434"/>
      <c r="AH4" s="417"/>
      <c r="AI4" s="415"/>
      <c r="AJ4" s="415"/>
      <c r="AK4" s="415"/>
      <c r="AL4" s="415"/>
      <c r="AM4" s="415"/>
      <c r="AN4" s="415"/>
      <c r="AO4" s="415"/>
      <c r="AP4" s="415"/>
    </row>
    <row r="5" spans="1:42" ht="15" customHeight="1" x14ac:dyDescent="0.25">
      <c r="A5" s="416"/>
      <c r="B5" s="458">
        <v>1</v>
      </c>
      <c r="C5" s="420"/>
      <c r="D5" s="420"/>
      <c r="E5" s="423"/>
      <c r="F5" s="423">
        <v>1</v>
      </c>
      <c r="G5" s="423">
        <v>2024</v>
      </c>
      <c r="H5" s="438"/>
      <c r="I5" s="437">
        <v>2</v>
      </c>
      <c r="J5" s="424" t="s">
        <v>73</v>
      </c>
      <c r="K5" s="424"/>
      <c r="L5" s="423"/>
      <c r="M5" s="423"/>
      <c r="N5" s="423"/>
      <c r="O5" s="423"/>
      <c r="P5" s="423"/>
      <c r="Q5" s="423"/>
      <c r="R5" s="423"/>
      <c r="S5" s="423"/>
      <c r="T5" s="424"/>
      <c r="U5" s="424"/>
      <c r="V5" s="461"/>
      <c r="W5" s="435"/>
      <c r="X5" s="426"/>
      <c r="Y5" s="426"/>
      <c r="Z5" s="444"/>
      <c r="AA5" s="426"/>
      <c r="AB5" s="426"/>
      <c r="AC5" s="450"/>
      <c r="AD5" s="444"/>
      <c r="AE5" s="426"/>
      <c r="AF5" s="426"/>
      <c r="AG5" s="436"/>
      <c r="AH5" s="417"/>
      <c r="AI5" s="415"/>
      <c r="AJ5" s="415"/>
      <c r="AK5" s="415"/>
      <c r="AL5" s="415"/>
      <c r="AM5" s="415"/>
      <c r="AN5" s="415"/>
      <c r="AO5" s="415"/>
      <c r="AP5" s="415"/>
    </row>
    <row r="6" spans="1:42" ht="15" customHeight="1" x14ac:dyDescent="0.25">
      <c r="A6" s="416"/>
      <c r="B6" s="458">
        <v>1</v>
      </c>
      <c r="C6" s="420"/>
      <c r="D6" s="420"/>
      <c r="E6" s="423"/>
      <c r="F6" s="423">
        <v>1</v>
      </c>
      <c r="G6" s="423">
        <v>2024</v>
      </c>
      <c r="H6" s="438"/>
      <c r="I6" s="437">
        <v>3</v>
      </c>
      <c r="J6" s="424" t="s">
        <v>74</v>
      </c>
      <c r="K6" s="424"/>
      <c r="L6" s="423"/>
      <c r="M6" s="423"/>
      <c r="N6" s="423"/>
      <c r="O6" s="423"/>
      <c r="P6" s="423"/>
      <c r="Q6" s="423"/>
      <c r="R6" s="423"/>
      <c r="S6" s="423"/>
      <c r="T6" s="424"/>
      <c r="U6" s="424"/>
      <c r="V6" s="461"/>
      <c r="W6" s="435"/>
      <c r="X6" s="426"/>
      <c r="Y6" s="426"/>
      <c r="Z6" s="444"/>
      <c r="AA6" s="426"/>
      <c r="AB6" s="426"/>
      <c r="AC6" s="450"/>
      <c r="AD6" s="444"/>
      <c r="AE6" s="426"/>
      <c r="AF6" s="426"/>
      <c r="AG6" s="436"/>
      <c r="AH6" s="417"/>
      <c r="AI6" s="415"/>
      <c r="AJ6" s="415"/>
      <c r="AK6" s="415"/>
      <c r="AL6" s="415"/>
      <c r="AM6" s="415"/>
      <c r="AN6" s="415"/>
      <c r="AO6" s="415"/>
      <c r="AP6" s="415"/>
    </row>
    <row r="7" spans="1:42" ht="15" customHeight="1" x14ac:dyDescent="0.25">
      <c r="A7" s="416"/>
      <c r="B7" s="458">
        <v>1</v>
      </c>
      <c r="C7" s="420"/>
      <c r="D7" s="420"/>
      <c r="E7" s="423"/>
      <c r="F7" s="423">
        <v>1</v>
      </c>
      <c r="G7" s="423">
        <v>2024</v>
      </c>
      <c r="H7" s="438"/>
      <c r="I7" s="437">
        <v>4</v>
      </c>
      <c r="J7" s="424" t="s">
        <v>241</v>
      </c>
      <c r="K7" s="424"/>
      <c r="L7" s="423"/>
      <c r="M7" s="423"/>
      <c r="N7" s="423"/>
      <c r="O7" s="423"/>
      <c r="P7" s="423"/>
      <c r="Q7" s="423"/>
      <c r="R7" s="423"/>
      <c r="S7" s="423"/>
      <c r="T7" s="424"/>
      <c r="U7" s="424"/>
      <c r="V7" s="461"/>
      <c r="W7" s="435"/>
      <c r="X7" s="426"/>
      <c r="Y7" s="426"/>
      <c r="Z7" s="444"/>
      <c r="AA7" s="426"/>
      <c r="AB7" s="426"/>
      <c r="AC7" s="450"/>
      <c r="AD7" s="444"/>
      <c r="AE7" s="426"/>
      <c r="AF7" s="426"/>
      <c r="AG7" s="436"/>
      <c r="AH7" s="417"/>
      <c r="AI7" s="415"/>
      <c r="AJ7" s="415"/>
      <c r="AK7" s="415"/>
      <c r="AL7" s="415"/>
      <c r="AM7" s="415"/>
      <c r="AN7" s="415"/>
      <c r="AO7" s="415"/>
      <c r="AP7" s="415"/>
    </row>
    <row r="8" spans="1:42" ht="15" customHeight="1" x14ac:dyDescent="0.25">
      <c r="A8" s="416"/>
      <c r="B8" s="458">
        <v>1</v>
      </c>
      <c r="C8" s="420"/>
      <c r="D8" s="420"/>
      <c r="E8" s="423"/>
      <c r="F8" s="423">
        <v>1</v>
      </c>
      <c r="G8" s="423">
        <v>2024</v>
      </c>
      <c r="H8" s="438"/>
      <c r="I8" s="437">
        <v>5</v>
      </c>
      <c r="J8" s="424" t="s">
        <v>242</v>
      </c>
      <c r="K8" s="424"/>
      <c r="L8" s="423"/>
      <c r="M8" s="423"/>
      <c r="N8" s="423"/>
      <c r="O8" s="423"/>
      <c r="P8" s="423"/>
      <c r="Q8" s="423"/>
      <c r="R8" s="423"/>
      <c r="S8" s="423"/>
      <c r="T8" s="424"/>
      <c r="U8" s="424"/>
      <c r="V8" s="461"/>
      <c r="W8" s="435"/>
      <c r="X8" s="426"/>
      <c r="Y8" s="426"/>
      <c r="Z8" s="444"/>
      <c r="AA8" s="426"/>
      <c r="AB8" s="426"/>
      <c r="AC8" s="450"/>
      <c r="AD8" s="444"/>
      <c r="AE8" s="426"/>
      <c r="AF8" s="426"/>
      <c r="AG8" s="436"/>
      <c r="AH8" s="417"/>
      <c r="AI8" s="415"/>
      <c r="AJ8" s="415"/>
      <c r="AK8" s="415"/>
      <c r="AL8" s="415"/>
      <c r="AM8" s="415"/>
      <c r="AN8" s="415"/>
      <c r="AO8" s="415"/>
      <c r="AP8" s="415"/>
    </row>
    <row r="9" spans="1:42" ht="15" customHeight="1" x14ac:dyDescent="0.25">
      <c r="A9" s="416"/>
      <c r="B9" s="458">
        <v>1</v>
      </c>
      <c r="C9" s="420"/>
      <c r="D9" s="420"/>
      <c r="E9" s="423"/>
      <c r="F9" s="423">
        <v>1</v>
      </c>
      <c r="G9" s="423">
        <v>2024</v>
      </c>
      <c r="H9" s="438"/>
      <c r="I9" s="437">
        <v>6</v>
      </c>
      <c r="J9" s="424" t="s">
        <v>243</v>
      </c>
      <c r="K9" s="424"/>
      <c r="L9" s="423"/>
      <c r="M9" s="423"/>
      <c r="N9" s="423"/>
      <c r="O9" s="423"/>
      <c r="P9" s="423"/>
      <c r="Q9" s="423"/>
      <c r="R9" s="423"/>
      <c r="S9" s="423"/>
      <c r="T9" s="424"/>
      <c r="U9" s="424"/>
      <c r="V9" s="461"/>
      <c r="W9" s="435"/>
      <c r="X9" s="426"/>
      <c r="Y9" s="426"/>
      <c r="Z9" s="444"/>
      <c r="AA9" s="426"/>
      <c r="AB9" s="426"/>
      <c r="AC9" s="450"/>
      <c r="AD9" s="444"/>
      <c r="AE9" s="426"/>
      <c r="AF9" s="426"/>
      <c r="AG9" s="436"/>
      <c r="AH9" s="417"/>
      <c r="AI9" s="415"/>
      <c r="AJ9" s="415"/>
      <c r="AK9" s="415"/>
      <c r="AL9" s="415"/>
      <c r="AM9" s="415"/>
      <c r="AN9" s="415"/>
      <c r="AO9" s="415"/>
      <c r="AP9" s="415"/>
    </row>
    <row r="10" spans="1:42" ht="15" customHeight="1" x14ac:dyDescent="0.25">
      <c r="A10" s="416"/>
      <c r="B10" s="458">
        <v>1</v>
      </c>
      <c r="C10" s="420"/>
      <c r="D10" s="420"/>
      <c r="E10" s="423"/>
      <c r="F10" s="423">
        <v>1</v>
      </c>
      <c r="G10" s="423">
        <v>2024</v>
      </c>
      <c r="H10" s="438"/>
      <c r="I10" s="437">
        <v>7</v>
      </c>
      <c r="J10" s="424" t="s">
        <v>244</v>
      </c>
      <c r="K10" s="424"/>
      <c r="L10" s="423"/>
      <c r="M10" s="423"/>
      <c r="N10" s="423"/>
      <c r="O10" s="423"/>
      <c r="P10" s="423"/>
      <c r="Q10" s="423"/>
      <c r="R10" s="423"/>
      <c r="S10" s="423"/>
      <c r="T10" s="424"/>
      <c r="U10" s="424"/>
      <c r="V10" s="461"/>
      <c r="W10" s="435"/>
      <c r="X10" s="426"/>
      <c r="Y10" s="426"/>
      <c r="Z10" s="444"/>
      <c r="AA10" s="426"/>
      <c r="AB10" s="426"/>
      <c r="AC10" s="450"/>
      <c r="AD10" s="444"/>
      <c r="AE10" s="426"/>
      <c r="AF10" s="426"/>
      <c r="AG10" s="436"/>
      <c r="AH10" s="417"/>
      <c r="AI10" s="415"/>
      <c r="AJ10" s="415"/>
      <c r="AK10" s="415"/>
      <c r="AL10" s="415"/>
      <c r="AM10" s="415"/>
      <c r="AN10" s="415"/>
      <c r="AO10" s="415"/>
      <c r="AP10" s="415"/>
    </row>
    <row r="11" spans="1:42" ht="15" customHeight="1" x14ac:dyDescent="0.25">
      <c r="A11" s="416"/>
      <c r="B11" s="458">
        <v>1</v>
      </c>
      <c r="C11" s="420"/>
      <c r="D11" s="420"/>
      <c r="E11" s="423"/>
      <c r="F11" s="423">
        <v>1</v>
      </c>
      <c r="G11" s="423">
        <v>2024</v>
      </c>
      <c r="H11" s="438"/>
      <c r="I11" s="437">
        <v>8</v>
      </c>
      <c r="J11" s="424" t="s">
        <v>374</v>
      </c>
      <c r="K11" s="424"/>
      <c r="L11" s="423"/>
      <c r="M11" s="423"/>
      <c r="N11" s="423"/>
      <c r="O11" s="423"/>
      <c r="P11" s="423"/>
      <c r="Q11" s="423"/>
      <c r="R11" s="423"/>
      <c r="S11" s="423"/>
      <c r="T11" s="424"/>
      <c r="U11" s="424"/>
      <c r="V11" s="461"/>
      <c r="W11" s="437"/>
      <c r="X11" s="423"/>
      <c r="Y11" s="423"/>
      <c r="Z11" s="445"/>
      <c r="AA11" s="423"/>
      <c r="AB11" s="423"/>
      <c r="AC11" s="451"/>
      <c r="AD11" s="445"/>
      <c r="AE11" s="423"/>
      <c r="AF11" s="423"/>
      <c r="AG11" s="438"/>
      <c r="AH11" s="417"/>
      <c r="AI11" s="415"/>
      <c r="AJ11" s="415"/>
      <c r="AK11" s="415"/>
      <c r="AL11" s="415"/>
      <c r="AM11" s="415"/>
      <c r="AN11" s="415"/>
      <c r="AO11" s="415"/>
      <c r="AP11" s="415"/>
    </row>
    <row r="12" spans="1:42" ht="15" customHeight="1" x14ac:dyDescent="0.25">
      <c r="A12" s="416"/>
      <c r="B12" s="458">
        <v>1</v>
      </c>
      <c r="C12" s="420"/>
      <c r="D12" s="420"/>
      <c r="E12" s="423"/>
      <c r="F12" s="423">
        <v>1</v>
      </c>
      <c r="G12" s="423">
        <v>2024</v>
      </c>
      <c r="H12" s="438"/>
      <c r="I12" s="437">
        <v>9</v>
      </c>
      <c r="J12" s="424" t="s">
        <v>245</v>
      </c>
      <c r="K12" s="424"/>
      <c r="L12" s="423"/>
      <c r="M12" s="423"/>
      <c r="N12" s="423"/>
      <c r="O12" s="423"/>
      <c r="P12" s="423"/>
      <c r="Q12" s="423"/>
      <c r="R12" s="423"/>
      <c r="S12" s="423"/>
      <c r="T12" s="424"/>
      <c r="U12" s="424"/>
      <c r="V12" s="461"/>
      <c r="W12" s="437"/>
      <c r="X12" s="423"/>
      <c r="Y12" s="423"/>
      <c r="Z12" s="445"/>
      <c r="AA12" s="423"/>
      <c r="AB12" s="423"/>
      <c r="AC12" s="451"/>
      <c r="AD12" s="445"/>
      <c r="AE12" s="423"/>
      <c r="AF12" s="423"/>
      <c r="AG12" s="438"/>
      <c r="AH12" s="417"/>
      <c r="AI12" s="415"/>
      <c r="AJ12" s="415"/>
      <c r="AK12" s="415"/>
      <c r="AL12" s="415"/>
      <c r="AM12" s="415"/>
      <c r="AN12" s="415"/>
      <c r="AO12" s="415"/>
      <c r="AP12" s="415"/>
    </row>
    <row r="13" spans="1:42" ht="15" customHeight="1" x14ac:dyDescent="0.25">
      <c r="A13" s="416"/>
      <c r="B13" s="458">
        <v>1</v>
      </c>
      <c r="C13" s="420"/>
      <c r="D13" s="420"/>
      <c r="E13" s="423"/>
      <c r="F13" s="423">
        <v>1</v>
      </c>
      <c r="G13" s="423">
        <v>2024</v>
      </c>
      <c r="H13" s="438"/>
      <c r="I13" s="437">
        <v>10</v>
      </c>
      <c r="J13" s="424" t="s">
        <v>246</v>
      </c>
      <c r="K13" s="424"/>
      <c r="L13" s="423"/>
      <c r="M13" s="423"/>
      <c r="N13" s="423"/>
      <c r="O13" s="423"/>
      <c r="P13" s="423"/>
      <c r="Q13" s="423"/>
      <c r="R13" s="423"/>
      <c r="S13" s="423"/>
      <c r="T13" s="424"/>
      <c r="U13" s="424"/>
      <c r="V13" s="461"/>
      <c r="W13" s="437"/>
      <c r="X13" s="423"/>
      <c r="Y13" s="423"/>
      <c r="Z13" s="445"/>
      <c r="AA13" s="423"/>
      <c r="AB13" s="423"/>
      <c r="AC13" s="451"/>
      <c r="AD13" s="445"/>
      <c r="AE13" s="423"/>
      <c r="AF13" s="423"/>
      <c r="AG13" s="438"/>
      <c r="AH13" s="417"/>
      <c r="AI13" s="415"/>
      <c r="AJ13" s="415"/>
      <c r="AK13" s="415"/>
      <c r="AL13" s="415"/>
      <c r="AM13" s="415"/>
      <c r="AN13" s="415"/>
      <c r="AO13" s="415"/>
      <c r="AP13" s="415"/>
    </row>
    <row r="14" spans="1:42" x14ac:dyDescent="0.25">
      <c r="A14" s="416"/>
      <c r="B14" s="458">
        <v>1</v>
      </c>
      <c r="C14" s="420"/>
      <c r="D14" s="420"/>
      <c r="E14" s="423"/>
      <c r="F14" s="423">
        <v>1</v>
      </c>
      <c r="G14" s="423">
        <v>2024</v>
      </c>
      <c r="H14" s="438"/>
      <c r="I14" s="437">
        <v>11</v>
      </c>
      <c r="J14" s="424" t="s">
        <v>265</v>
      </c>
      <c r="K14" s="424"/>
      <c r="L14" s="423"/>
      <c r="M14" s="423"/>
      <c r="N14" s="423"/>
      <c r="O14" s="423"/>
      <c r="P14" s="423"/>
      <c r="Q14" s="423"/>
      <c r="R14" s="423"/>
      <c r="S14" s="423"/>
      <c r="T14" s="424"/>
      <c r="U14" s="424"/>
      <c r="V14" s="461"/>
      <c r="W14" s="437"/>
      <c r="X14" s="423"/>
      <c r="Y14" s="423"/>
      <c r="Z14" s="445"/>
      <c r="AA14" s="423"/>
      <c r="AB14" s="423"/>
      <c r="AC14" s="451"/>
      <c r="AD14" s="445"/>
      <c r="AE14" s="423"/>
      <c r="AF14" s="423"/>
      <c r="AG14" s="438"/>
      <c r="AH14" s="417"/>
      <c r="AI14" s="415"/>
      <c r="AJ14" s="415"/>
      <c r="AK14" s="415"/>
      <c r="AL14" s="415"/>
      <c r="AM14" s="415"/>
      <c r="AN14" s="415"/>
      <c r="AO14" s="415"/>
      <c r="AP14" s="415"/>
    </row>
    <row r="15" spans="1:42" ht="31.25" customHeight="1" x14ac:dyDescent="0.25">
      <c r="A15" s="416"/>
      <c r="B15" s="458">
        <v>1</v>
      </c>
      <c r="C15" s="420"/>
      <c r="D15" s="420"/>
      <c r="E15" s="423"/>
      <c r="F15" s="423">
        <v>1</v>
      </c>
      <c r="G15" s="423">
        <v>2024</v>
      </c>
      <c r="H15" s="438"/>
      <c r="I15" s="437">
        <v>12</v>
      </c>
      <c r="J15" s="424" t="s">
        <v>247</v>
      </c>
      <c r="K15" s="424"/>
      <c r="L15" s="423"/>
      <c r="M15" s="423"/>
      <c r="N15" s="423"/>
      <c r="O15" s="423"/>
      <c r="P15" s="423"/>
      <c r="Q15" s="423"/>
      <c r="R15" s="423"/>
      <c r="S15" s="423"/>
      <c r="T15" s="424"/>
      <c r="U15" s="424"/>
      <c r="V15" s="461"/>
      <c r="W15" s="437"/>
      <c r="X15" s="423"/>
      <c r="Y15" s="423"/>
      <c r="Z15" s="445"/>
      <c r="AA15" s="423"/>
      <c r="AB15" s="423"/>
      <c r="AC15" s="451"/>
      <c r="AD15" s="445"/>
      <c r="AE15" s="423"/>
      <c r="AF15" s="423"/>
      <c r="AG15" s="438"/>
      <c r="AH15" s="417"/>
      <c r="AI15" s="415"/>
      <c r="AJ15" s="415"/>
      <c r="AK15" s="415"/>
      <c r="AL15" s="415"/>
      <c r="AM15" s="415"/>
      <c r="AN15" s="415"/>
      <c r="AO15" s="415"/>
      <c r="AP15" s="415"/>
    </row>
    <row r="16" spans="1:42" ht="15" customHeight="1" x14ac:dyDescent="0.25">
      <c r="A16" s="416"/>
      <c r="B16" s="458">
        <v>1</v>
      </c>
      <c r="C16" s="420"/>
      <c r="D16" s="420"/>
      <c r="E16" s="423"/>
      <c r="F16" s="423">
        <v>1</v>
      </c>
      <c r="G16" s="423">
        <v>2024</v>
      </c>
      <c r="H16" s="438"/>
      <c r="I16" s="437">
        <v>13</v>
      </c>
      <c r="J16" s="424" t="s">
        <v>249</v>
      </c>
      <c r="K16" s="424"/>
      <c r="L16" s="423"/>
      <c r="M16" s="423"/>
      <c r="N16" s="423"/>
      <c r="O16" s="423"/>
      <c r="P16" s="423"/>
      <c r="Q16" s="423"/>
      <c r="R16" s="423"/>
      <c r="S16" s="423"/>
      <c r="T16" s="424"/>
      <c r="U16" s="424"/>
      <c r="V16" s="461"/>
      <c r="W16" s="437"/>
      <c r="X16" s="423"/>
      <c r="Y16" s="423"/>
      <c r="Z16" s="445"/>
      <c r="AA16" s="423"/>
      <c r="AB16" s="423"/>
      <c r="AC16" s="451"/>
      <c r="AD16" s="445"/>
      <c r="AE16" s="423"/>
      <c r="AF16" s="423"/>
      <c r="AG16" s="438"/>
      <c r="AH16" s="417"/>
      <c r="AI16" s="415"/>
      <c r="AJ16" s="415"/>
      <c r="AK16" s="415"/>
      <c r="AL16" s="415"/>
      <c r="AM16" s="415"/>
      <c r="AN16" s="415"/>
      <c r="AO16" s="415"/>
      <c r="AP16" s="415"/>
    </row>
    <row r="17" spans="1:42" ht="15" customHeight="1" x14ac:dyDescent="0.25">
      <c r="A17" s="416"/>
      <c r="B17" s="458">
        <v>1</v>
      </c>
      <c r="C17" s="420"/>
      <c r="D17" s="420"/>
      <c r="E17" s="423"/>
      <c r="F17" s="423">
        <v>1</v>
      </c>
      <c r="G17" s="423">
        <v>2024</v>
      </c>
      <c r="H17" s="438"/>
      <c r="I17" s="437">
        <v>14</v>
      </c>
      <c r="J17" s="424" t="s">
        <v>248</v>
      </c>
      <c r="K17" s="424"/>
      <c r="L17" s="423"/>
      <c r="M17" s="423"/>
      <c r="N17" s="423"/>
      <c r="O17" s="423"/>
      <c r="P17" s="423"/>
      <c r="Q17" s="423"/>
      <c r="R17" s="423"/>
      <c r="S17" s="423"/>
      <c r="T17" s="424"/>
      <c r="U17" s="424"/>
      <c r="V17" s="461"/>
      <c r="W17" s="437"/>
      <c r="X17" s="423"/>
      <c r="Y17" s="423"/>
      <c r="Z17" s="445"/>
      <c r="AA17" s="423"/>
      <c r="AB17" s="423"/>
      <c r="AC17" s="451"/>
      <c r="AD17" s="445"/>
      <c r="AE17" s="423"/>
      <c r="AF17" s="423"/>
      <c r="AG17" s="438"/>
      <c r="AH17" s="417"/>
      <c r="AI17" s="415"/>
      <c r="AJ17" s="415"/>
      <c r="AK17" s="415"/>
      <c r="AL17" s="415"/>
      <c r="AM17" s="415"/>
      <c r="AN17" s="415"/>
      <c r="AO17" s="415"/>
      <c r="AP17" s="415"/>
    </row>
    <row r="18" spans="1:42" ht="15" customHeight="1" x14ac:dyDescent="0.25">
      <c r="A18" s="416"/>
      <c r="B18" s="458">
        <v>1</v>
      </c>
      <c r="C18" s="420"/>
      <c r="D18" s="420"/>
      <c r="E18" s="423"/>
      <c r="F18" s="423">
        <v>1</v>
      </c>
      <c r="G18" s="423">
        <v>2024</v>
      </c>
      <c r="H18" s="438"/>
      <c r="I18" s="437">
        <v>15</v>
      </c>
      <c r="J18" s="424" t="s">
        <v>373</v>
      </c>
      <c r="K18" s="424"/>
      <c r="L18" s="423"/>
      <c r="M18" s="423"/>
      <c r="N18" s="423"/>
      <c r="O18" s="423"/>
      <c r="P18" s="423"/>
      <c r="Q18" s="423"/>
      <c r="R18" s="423"/>
      <c r="S18" s="423"/>
      <c r="T18" s="424"/>
      <c r="U18" s="424"/>
      <c r="V18" s="461"/>
      <c r="W18" s="437"/>
      <c r="X18" s="423"/>
      <c r="Y18" s="423"/>
      <c r="Z18" s="445"/>
      <c r="AA18" s="423"/>
      <c r="AB18" s="423"/>
      <c r="AC18" s="451"/>
      <c r="AD18" s="445"/>
      <c r="AE18" s="423"/>
      <c r="AF18" s="423"/>
      <c r="AG18" s="438"/>
      <c r="AH18" s="417"/>
      <c r="AI18" s="415"/>
      <c r="AJ18" s="415"/>
      <c r="AK18" s="415"/>
      <c r="AL18" s="415"/>
      <c r="AM18" s="415"/>
      <c r="AN18" s="415"/>
      <c r="AO18" s="415"/>
      <c r="AP18" s="415"/>
    </row>
    <row r="19" spans="1:42" ht="15.65" customHeight="1" x14ac:dyDescent="0.25">
      <c r="A19" s="416"/>
      <c r="B19" s="458">
        <v>1</v>
      </c>
      <c r="C19" s="420"/>
      <c r="D19" s="420"/>
      <c r="E19" s="423"/>
      <c r="F19" s="423">
        <v>1</v>
      </c>
      <c r="G19" s="423">
        <v>2024</v>
      </c>
      <c r="H19" s="438"/>
      <c r="I19" s="437">
        <v>16</v>
      </c>
      <c r="J19" s="424" t="s">
        <v>250</v>
      </c>
      <c r="K19" s="424"/>
      <c r="L19" s="423"/>
      <c r="M19" s="423"/>
      <c r="N19" s="423"/>
      <c r="O19" s="423"/>
      <c r="P19" s="423"/>
      <c r="Q19" s="423"/>
      <c r="R19" s="423"/>
      <c r="S19" s="423"/>
      <c r="T19" s="424"/>
      <c r="U19" s="424"/>
      <c r="V19" s="461"/>
      <c r="W19" s="437"/>
      <c r="X19" s="423"/>
      <c r="Y19" s="423"/>
      <c r="Z19" s="445"/>
      <c r="AA19" s="423"/>
      <c r="AB19" s="423"/>
      <c r="AC19" s="451"/>
      <c r="AD19" s="445"/>
      <c r="AE19" s="423"/>
      <c r="AF19" s="423"/>
      <c r="AG19" s="438"/>
      <c r="AH19" s="417"/>
      <c r="AI19" s="415"/>
      <c r="AJ19" s="415"/>
      <c r="AK19" s="415"/>
      <c r="AL19" s="415"/>
      <c r="AM19" s="415"/>
      <c r="AN19" s="415"/>
      <c r="AO19" s="415"/>
      <c r="AP19" s="415"/>
    </row>
    <row r="20" spans="1:42" ht="15" customHeight="1" x14ac:dyDescent="0.25">
      <c r="A20" s="416"/>
      <c r="B20" s="458">
        <v>1</v>
      </c>
      <c r="C20" s="420"/>
      <c r="D20" s="420"/>
      <c r="E20" s="423"/>
      <c r="F20" s="423">
        <v>1</v>
      </c>
      <c r="G20" s="423">
        <v>2024</v>
      </c>
      <c r="H20" s="438"/>
      <c r="I20" s="437">
        <v>17</v>
      </c>
      <c r="J20" s="424" t="s">
        <v>251</v>
      </c>
      <c r="K20" s="424"/>
      <c r="L20" s="423"/>
      <c r="M20" s="423"/>
      <c r="N20" s="423"/>
      <c r="O20" s="423"/>
      <c r="P20" s="423"/>
      <c r="Q20" s="423"/>
      <c r="R20" s="423"/>
      <c r="S20" s="423"/>
      <c r="T20" s="424"/>
      <c r="U20" s="424"/>
      <c r="V20" s="461"/>
      <c r="W20" s="437"/>
      <c r="X20" s="423"/>
      <c r="Y20" s="423"/>
      <c r="Z20" s="445"/>
      <c r="AA20" s="423"/>
      <c r="AB20" s="423"/>
      <c r="AC20" s="451"/>
      <c r="AD20" s="445"/>
      <c r="AE20" s="423"/>
      <c r="AF20" s="423"/>
      <c r="AG20" s="438"/>
      <c r="AH20" s="417"/>
      <c r="AI20" s="415"/>
      <c r="AJ20" s="415"/>
      <c r="AK20" s="415"/>
      <c r="AL20" s="415"/>
      <c r="AM20" s="415"/>
      <c r="AN20" s="415"/>
      <c r="AO20" s="415"/>
      <c r="AP20" s="415"/>
    </row>
    <row r="21" spans="1:42" ht="15" customHeight="1" x14ac:dyDescent="0.25">
      <c r="A21" s="416"/>
      <c r="B21" s="458">
        <v>1</v>
      </c>
      <c r="C21" s="420"/>
      <c r="D21" s="420"/>
      <c r="E21" s="423"/>
      <c r="F21" s="423">
        <v>1</v>
      </c>
      <c r="G21" s="423">
        <v>2024</v>
      </c>
      <c r="H21" s="438"/>
      <c r="I21" s="437">
        <v>18</v>
      </c>
      <c r="J21" s="424" t="s">
        <v>252</v>
      </c>
      <c r="K21" s="424"/>
      <c r="L21" s="423"/>
      <c r="M21" s="423"/>
      <c r="N21" s="423"/>
      <c r="O21" s="423"/>
      <c r="P21" s="423"/>
      <c r="Q21" s="423"/>
      <c r="R21" s="423"/>
      <c r="S21" s="423"/>
      <c r="T21" s="424"/>
      <c r="U21" s="424"/>
      <c r="V21" s="461"/>
      <c r="W21" s="437"/>
      <c r="X21" s="423"/>
      <c r="Y21" s="423"/>
      <c r="Z21" s="445"/>
      <c r="AA21" s="423"/>
      <c r="AB21" s="423"/>
      <c r="AC21" s="451"/>
      <c r="AD21" s="445"/>
      <c r="AE21" s="423"/>
      <c r="AF21" s="423"/>
      <c r="AG21" s="438"/>
      <c r="AH21" s="417"/>
      <c r="AI21" s="415"/>
      <c r="AJ21" s="415"/>
      <c r="AK21" s="415"/>
      <c r="AL21" s="415"/>
      <c r="AM21" s="415"/>
      <c r="AN21" s="415"/>
      <c r="AO21" s="415"/>
      <c r="AP21" s="415"/>
    </row>
    <row r="22" spans="1:42" ht="21.65" customHeight="1" x14ac:dyDescent="0.25">
      <c r="A22" s="416"/>
      <c r="B22" s="458">
        <v>1</v>
      </c>
      <c r="C22" s="420"/>
      <c r="D22" s="420"/>
      <c r="E22" s="423"/>
      <c r="F22" s="423">
        <v>1</v>
      </c>
      <c r="G22" s="423">
        <v>2024</v>
      </c>
      <c r="H22" s="438"/>
      <c r="I22" s="437">
        <v>19</v>
      </c>
      <c r="J22" s="424" t="s">
        <v>372</v>
      </c>
      <c r="K22" s="424"/>
      <c r="L22" s="423"/>
      <c r="M22" s="423"/>
      <c r="N22" s="423"/>
      <c r="O22" s="423"/>
      <c r="P22" s="423"/>
      <c r="Q22" s="423"/>
      <c r="R22" s="423"/>
      <c r="S22" s="423"/>
      <c r="T22" s="424"/>
      <c r="U22" s="424"/>
      <c r="V22" s="461"/>
      <c r="W22" s="437"/>
      <c r="X22" s="423"/>
      <c r="Y22" s="423"/>
      <c r="Z22" s="445"/>
      <c r="AA22" s="423"/>
      <c r="AB22" s="423"/>
      <c r="AC22" s="451"/>
      <c r="AD22" s="445"/>
      <c r="AE22" s="423"/>
      <c r="AF22" s="423"/>
      <c r="AG22" s="438"/>
      <c r="AH22" s="417"/>
      <c r="AI22" s="415"/>
      <c r="AJ22" s="415"/>
      <c r="AK22" s="415"/>
      <c r="AL22" s="415"/>
      <c r="AM22" s="415"/>
      <c r="AN22" s="415"/>
      <c r="AO22" s="415"/>
      <c r="AP22" s="415"/>
    </row>
    <row r="23" spans="1:42" x14ac:dyDescent="0.25">
      <c r="A23" s="416"/>
      <c r="B23" s="458">
        <v>1</v>
      </c>
      <c r="C23" s="420"/>
      <c r="D23" s="420"/>
      <c r="E23" s="423"/>
      <c r="F23" s="423">
        <v>1</v>
      </c>
      <c r="G23" s="423">
        <v>2024</v>
      </c>
      <c r="H23" s="438"/>
      <c r="I23" s="437">
        <v>20</v>
      </c>
      <c r="J23" s="424" t="s">
        <v>264</v>
      </c>
      <c r="K23" s="424"/>
      <c r="L23" s="423"/>
      <c r="M23" s="423"/>
      <c r="N23" s="423"/>
      <c r="O23" s="423"/>
      <c r="P23" s="423"/>
      <c r="Q23" s="423"/>
      <c r="R23" s="423"/>
      <c r="S23" s="423"/>
      <c r="T23" s="424"/>
      <c r="U23" s="424"/>
      <c r="V23" s="461"/>
      <c r="W23" s="437"/>
      <c r="X23" s="423"/>
      <c r="Y23" s="423"/>
      <c r="Z23" s="445"/>
      <c r="AA23" s="423"/>
      <c r="AB23" s="423"/>
      <c r="AC23" s="451"/>
      <c r="AD23" s="445"/>
      <c r="AE23" s="423"/>
      <c r="AF23" s="423"/>
      <c r="AG23" s="438"/>
      <c r="AH23" s="417"/>
      <c r="AI23" s="415"/>
      <c r="AJ23" s="415"/>
      <c r="AK23" s="415"/>
      <c r="AL23" s="415"/>
      <c r="AM23" s="415"/>
      <c r="AN23" s="415"/>
      <c r="AO23" s="415"/>
      <c r="AP23" s="415"/>
    </row>
    <row r="24" spans="1:42" ht="15" customHeight="1" x14ac:dyDescent="0.25">
      <c r="A24" s="416"/>
      <c r="B24" s="458">
        <v>1</v>
      </c>
      <c r="C24" s="420"/>
      <c r="D24" s="420"/>
      <c r="E24" s="423"/>
      <c r="F24" s="423">
        <v>1</v>
      </c>
      <c r="G24" s="423">
        <v>2024</v>
      </c>
      <c r="H24" s="438"/>
      <c r="I24" s="437">
        <v>21</v>
      </c>
      <c r="J24" s="424" t="s">
        <v>262</v>
      </c>
      <c r="K24" s="424"/>
      <c r="L24" s="423"/>
      <c r="M24" s="423"/>
      <c r="N24" s="423"/>
      <c r="O24" s="423"/>
      <c r="P24" s="423"/>
      <c r="Q24" s="423"/>
      <c r="R24" s="423"/>
      <c r="S24" s="423"/>
      <c r="T24" s="424"/>
      <c r="U24" s="424"/>
      <c r="V24" s="461"/>
      <c r="W24" s="437"/>
      <c r="X24" s="423"/>
      <c r="Y24" s="423"/>
      <c r="Z24" s="445"/>
      <c r="AA24" s="423"/>
      <c r="AB24" s="423"/>
      <c r="AC24" s="451"/>
      <c r="AD24" s="445"/>
      <c r="AE24" s="423"/>
      <c r="AF24" s="423"/>
      <c r="AG24" s="438"/>
      <c r="AH24" s="417"/>
      <c r="AI24" s="415"/>
      <c r="AJ24" s="415"/>
      <c r="AK24" s="415"/>
      <c r="AL24" s="415"/>
      <c r="AM24" s="415"/>
      <c r="AN24" s="415"/>
      <c r="AO24" s="415"/>
      <c r="AP24" s="415"/>
    </row>
    <row r="25" spans="1:42" ht="15" customHeight="1" x14ac:dyDescent="0.25">
      <c r="A25" s="416"/>
      <c r="B25" s="458">
        <v>1</v>
      </c>
      <c r="C25" s="420"/>
      <c r="D25" s="420"/>
      <c r="E25" s="423"/>
      <c r="F25" s="423">
        <v>1</v>
      </c>
      <c r="G25" s="423">
        <v>2024</v>
      </c>
      <c r="H25" s="438"/>
      <c r="I25" s="437">
        <v>22</v>
      </c>
      <c r="J25" s="424" t="s">
        <v>260</v>
      </c>
      <c r="K25" s="424"/>
      <c r="L25" s="423"/>
      <c r="M25" s="423"/>
      <c r="N25" s="423"/>
      <c r="O25" s="423"/>
      <c r="P25" s="423"/>
      <c r="Q25" s="423"/>
      <c r="R25" s="423"/>
      <c r="S25" s="423"/>
      <c r="T25" s="424"/>
      <c r="U25" s="424"/>
      <c r="V25" s="461"/>
      <c r="W25" s="437"/>
      <c r="X25" s="423"/>
      <c r="Y25" s="423"/>
      <c r="Z25" s="445"/>
      <c r="AA25" s="423"/>
      <c r="AB25" s="423"/>
      <c r="AC25" s="451"/>
      <c r="AD25" s="445"/>
      <c r="AE25" s="423"/>
      <c r="AF25" s="423"/>
      <c r="AG25" s="438"/>
      <c r="AH25" s="417"/>
      <c r="AI25" s="415"/>
      <c r="AJ25" s="415"/>
      <c r="AK25" s="415"/>
      <c r="AL25" s="415"/>
      <c r="AM25" s="415"/>
      <c r="AN25" s="415"/>
      <c r="AO25" s="415"/>
      <c r="AP25" s="415"/>
    </row>
    <row r="26" spans="1:42" ht="15.65" customHeight="1" x14ac:dyDescent="0.25">
      <c r="A26" s="416"/>
      <c r="B26" s="458">
        <v>1</v>
      </c>
      <c r="C26" s="420"/>
      <c r="D26" s="420"/>
      <c r="E26" s="423"/>
      <c r="F26" s="423">
        <v>1</v>
      </c>
      <c r="G26" s="423">
        <v>2024</v>
      </c>
      <c r="H26" s="438"/>
      <c r="I26" s="437">
        <v>23</v>
      </c>
      <c r="J26" s="424" t="s">
        <v>253</v>
      </c>
      <c r="K26" s="424"/>
      <c r="L26" s="423"/>
      <c r="M26" s="423"/>
      <c r="N26" s="423"/>
      <c r="O26" s="423"/>
      <c r="P26" s="423"/>
      <c r="Q26" s="423"/>
      <c r="R26" s="423"/>
      <c r="S26" s="423"/>
      <c r="T26" s="424"/>
      <c r="U26" s="424"/>
      <c r="V26" s="461"/>
      <c r="W26" s="437"/>
      <c r="X26" s="423"/>
      <c r="Y26" s="423"/>
      <c r="Z26" s="445"/>
      <c r="AA26" s="423"/>
      <c r="AB26" s="423"/>
      <c r="AC26" s="451"/>
      <c r="AD26" s="445"/>
      <c r="AE26" s="423"/>
      <c r="AF26" s="423"/>
      <c r="AG26" s="438"/>
      <c r="AH26" s="417"/>
      <c r="AI26" s="415"/>
      <c r="AJ26" s="415"/>
      <c r="AK26" s="415"/>
      <c r="AL26" s="415"/>
      <c r="AM26" s="415"/>
      <c r="AN26" s="415"/>
      <c r="AO26" s="415"/>
      <c r="AP26" s="415"/>
    </row>
    <row r="27" spans="1:42" ht="15" customHeight="1" x14ac:dyDescent="0.25">
      <c r="A27" s="416"/>
      <c r="B27" s="458">
        <v>1</v>
      </c>
      <c r="C27" s="420"/>
      <c r="D27" s="420"/>
      <c r="E27" s="423"/>
      <c r="F27" s="423">
        <v>1</v>
      </c>
      <c r="G27" s="423">
        <v>2024</v>
      </c>
      <c r="H27" s="438"/>
      <c r="I27" s="437">
        <v>24</v>
      </c>
      <c r="J27" s="424" t="s">
        <v>254</v>
      </c>
      <c r="K27" s="424"/>
      <c r="L27" s="423"/>
      <c r="M27" s="423"/>
      <c r="N27" s="423"/>
      <c r="O27" s="423"/>
      <c r="P27" s="423"/>
      <c r="Q27" s="423"/>
      <c r="R27" s="423"/>
      <c r="S27" s="423"/>
      <c r="T27" s="424"/>
      <c r="U27" s="424"/>
      <c r="V27" s="461"/>
      <c r="W27" s="437"/>
      <c r="X27" s="423"/>
      <c r="Y27" s="423"/>
      <c r="Z27" s="445"/>
      <c r="AA27" s="423"/>
      <c r="AB27" s="423"/>
      <c r="AC27" s="451"/>
      <c r="AD27" s="445"/>
      <c r="AE27" s="423"/>
      <c r="AF27" s="423"/>
      <c r="AG27" s="438"/>
      <c r="AH27" s="417"/>
      <c r="AI27" s="415"/>
      <c r="AJ27" s="415"/>
      <c r="AK27" s="415"/>
      <c r="AL27" s="415"/>
      <c r="AM27" s="415"/>
      <c r="AN27" s="415"/>
      <c r="AO27" s="415"/>
      <c r="AP27" s="415"/>
    </row>
    <row r="28" spans="1:42" ht="15" customHeight="1" x14ac:dyDescent="0.25">
      <c r="A28" s="416"/>
      <c r="B28" s="458">
        <v>1</v>
      </c>
      <c r="C28" s="420"/>
      <c r="D28" s="420"/>
      <c r="E28" s="423"/>
      <c r="F28" s="423">
        <v>1</v>
      </c>
      <c r="G28" s="423">
        <v>2024</v>
      </c>
      <c r="H28" s="438"/>
      <c r="I28" s="437">
        <v>25</v>
      </c>
      <c r="J28" s="424" t="s">
        <v>255</v>
      </c>
      <c r="K28" s="424"/>
      <c r="L28" s="423"/>
      <c r="M28" s="423"/>
      <c r="N28" s="423"/>
      <c r="O28" s="423"/>
      <c r="P28" s="423"/>
      <c r="Q28" s="423"/>
      <c r="R28" s="423"/>
      <c r="S28" s="423"/>
      <c r="T28" s="424"/>
      <c r="U28" s="424"/>
      <c r="V28" s="461"/>
      <c r="W28" s="437"/>
      <c r="X28" s="423"/>
      <c r="Y28" s="423"/>
      <c r="Z28" s="445"/>
      <c r="AA28" s="423"/>
      <c r="AB28" s="423"/>
      <c r="AC28" s="451"/>
      <c r="AD28" s="445"/>
      <c r="AE28" s="423"/>
      <c r="AF28" s="423"/>
      <c r="AG28" s="438"/>
      <c r="AH28" s="417"/>
      <c r="AI28" s="415"/>
      <c r="AJ28" s="415"/>
      <c r="AK28" s="415"/>
      <c r="AL28" s="415"/>
      <c r="AM28" s="415"/>
      <c r="AN28" s="415"/>
      <c r="AO28" s="415"/>
      <c r="AP28" s="415"/>
    </row>
    <row r="29" spans="1:42" ht="15" customHeight="1" x14ac:dyDescent="0.25">
      <c r="A29" s="416"/>
      <c r="B29" s="458">
        <v>1</v>
      </c>
      <c r="C29" s="420"/>
      <c r="D29" s="420"/>
      <c r="E29" s="423"/>
      <c r="F29" s="423">
        <v>1</v>
      </c>
      <c r="G29" s="423">
        <v>2024</v>
      </c>
      <c r="H29" s="438"/>
      <c r="I29" s="437">
        <v>26</v>
      </c>
      <c r="J29" s="424" t="s">
        <v>256</v>
      </c>
      <c r="K29" s="424"/>
      <c r="L29" s="423"/>
      <c r="M29" s="423"/>
      <c r="N29" s="423"/>
      <c r="O29" s="423"/>
      <c r="P29" s="423"/>
      <c r="Q29" s="423"/>
      <c r="R29" s="423"/>
      <c r="S29" s="423"/>
      <c r="T29" s="424"/>
      <c r="U29" s="424"/>
      <c r="V29" s="461"/>
      <c r="W29" s="437"/>
      <c r="X29" s="423"/>
      <c r="Y29" s="423"/>
      <c r="Z29" s="445"/>
      <c r="AA29" s="423"/>
      <c r="AB29" s="423"/>
      <c r="AC29" s="451"/>
      <c r="AD29" s="445"/>
      <c r="AE29" s="423"/>
      <c r="AF29" s="423"/>
      <c r="AG29" s="438"/>
      <c r="AH29" s="417"/>
      <c r="AI29" s="415"/>
      <c r="AJ29" s="415"/>
      <c r="AK29" s="415"/>
      <c r="AL29" s="415"/>
      <c r="AM29" s="415"/>
      <c r="AN29" s="415"/>
      <c r="AO29" s="415"/>
      <c r="AP29" s="415"/>
    </row>
    <row r="30" spans="1:42" ht="20" x14ac:dyDescent="0.25">
      <c r="A30" s="416"/>
      <c r="B30" s="458">
        <v>1</v>
      </c>
      <c r="C30" s="420"/>
      <c r="D30" s="420"/>
      <c r="E30" s="423"/>
      <c r="F30" s="423">
        <v>2</v>
      </c>
      <c r="G30" s="423">
        <v>2024</v>
      </c>
      <c r="H30" s="438"/>
      <c r="I30" s="437">
        <v>1</v>
      </c>
      <c r="J30" s="424" t="s">
        <v>261</v>
      </c>
      <c r="K30" s="423"/>
      <c r="L30" s="423"/>
      <c r="M30" s="423"/>
      <c r="N30" s="423"/>
      <c r="O30" s="423"/>
      <c r="P30" s="423"/>
      <c r="Q30" s="423"/>
      <c r="R30" s="423"/>
      <c r="S30" s="423"/>
      <c r="T30" s="424"/>
      <c r="U30" s="424"/>
      <c r="V30" s="461"/>
      <c r="W30" s="437"/>
      <c r="X30" s="423"/>
      <c r="Y30" s="423"/>
      <c r="Z30" s="445"/>
      <c r="AA30" s="423"/>
      <c r="AB30" s="423"/>
      <c r="AC30" s="451"/>
      <c r="AD30" s="445"/>
      <c r="AE30" s="423"/>
      <c r="AF30" s="423"/>
      <c r="AG30" s="438"/>
      <c r="AH30" s="417"/>
      <c r="AI30" s="415"/>
      <c r="AJ30" s="415"/>
      <c r="AK30" s="415"/>
      <c r="AL30" s="415"/>
      <c r="AM30" s="415"/>
      <c r="AN30" s="415"/>
      <c r="AO30" s="415"/>
      <c r="AP30" s="415"/>
    </row>
    <row r="31" spans="1:42" ht="20" x14ac:dyDescent="0.25">
      <c r="A31" s="416"/>
      <c r="B31" s="458">
        <v>1</v>
      </c>
      <c r="C31" s="420"/>
      <c r="D31" s="420"/>
      <c r="E31" s="423"/>
      <c r="F31" s="423">
        <f t="shared" ref="F31:F55" si="0">$F$30</f>
        <v>2</v>
      </c>
      <c r="G31" s="423">
        <v>2024</v>
      </c>
      <c r="H31" s="438"/>
      <c r="I31" s="437">
        <v>2</v>
      </c>
      <c r="J31" s="424" t="s">
        <v>73</v>
      </c>
      <c r="K31" s="423"/>
      <c r="L31" s="423"/>
      <c r="M31" s="423"/>
      <c r="N31" s="423"/>
      <c r="O31" s="423"/>
      <c r="P31" s="423"/>
      <c r="Q31" s="423"/>
      <c r="R31" s="423"/>
      <c r="S31" s="423"/>
      <c r="T31" s="424"/>
      <c r="U31" s="424"/>
      <c r="V31" s="461"/>
      <c r="W31" s="437"/>
      <c r="X31" s="423"/>
      <c r="Y31" s="423"/>
      <c r="Z31" s="445"/>
      <c r="AA31" s="423"/>
      <c r="AB31" s="423"/>
      <c r="AC31" s="451"/>
      <c r="AD31" s="445"/>
      <c r="AE31" s="423"/>
      <c r="AF31" s="423"/>
      <c r="AG31" s="438"/>
      <c r="AH31" s="417"/>
      <c r="AI31" s="415"/>
      <c r="AJ31" s="415"/>
      <c r="AK31" s="415"/>
      <c r="AL31" s="415"/>
      <c r="AM31" s="415"/>
      <c r="AN31" s="415"/>
      <c r="AO31" s="415"/>
      <c r="AP31" s="415"/>
    </row>
    <row r="32" spans="1:42" ht="30" x14ac:dyDescent="0.25">
      <c r="A32" s="416"/>
      <c r="B32" s="458">
        <v>1</v>
      </c>
      <c r="C32" s="420"/>
      <c r="D32" s="420"/>
      <c r="E32" s="423"/>
      <c r="F32" s="423">
        <f t="shared" si="0"/>
        <v>2</v>
      </c>
      <c r="G32" s="423">
        <v>2024</v>
      </c>
      <c r="H32" s="438"/>
      <c r="I32" s="437">
        <v>3</v>
      </c>
      <c r="J32" s="424" t="s">
        <v>74</v>
      </c>
      <c r="K32" s="423"/>
      <c r="L32" s="423"/>
      <c r="M32" s="423"/>
      <c r="N32" s="423"/>
      <c r="O32" s="423"/>
      <c r="P32" s="423"/>
      <c r="Q32" s="423"/>
      <c r="R32" s="423"/>
      <c r="S32" s="423"/>
      <c r="T32" s="424"/>
      <c r="U32" s="424"/>
      <c r="V32" s="461"/>
      <c r="W32" s="437"/>
      <c r="X32" s="423"/>
      <c r="Y32" s="423"/>
      <c r="Z32" s="445"/>
      <c r="AA32" s="423"/>
      <c r="AB32" s="423"/>
      <c r="AC32" s="451"/>
      <c r="AD32" s="445"/>
      <c r="AE32" s="423"/>
      <c r="AF32" s="423"/>
      <c r="AG32" s="438"/>
      <c r="AH32" s="417"/>
      <c r="AI32" s="415"/>
      <c r="AJ32" s="415"/>
      <c r="AK32" s="415"/>
      <c r="AL32" s="415"/>
      <c r="AM32" s="415"/>
      <c r="AN32" s="415"/>
      <c r="AO32" s="415"/>
      <c r="AP32" s="415"/>
    </row>
    <row r="33" spans="1:42" x14ac:dyDescent="0.25">
      <c r="A33" s="416"/>
      <c r="B33" s="458">
        <v>1</v>
      </c>
      <c r="C33" s="420"/>
      <c r="D33" s="420"/>
      <c r="E33" s="423"/>
      <c r="F33" s="423">
        <f t="shared" si="0"/>
        <v>2</v>
      </c>
      <c r="G33" s="423">
        <v>2024</v>
      </c>
      <c r="H33" s="438"/>
      <c r="I33" s="437">
        <v>4</v>
      </c>
      <c r="J33" s="424" t="s">
        <v>241</v>
      </c>
      <c r="K33" s="423"/>
      <c r="L33" s="423"/>
      <c r="M33" s="423"/>
      <c r="N33" s="423"/>
      <c r="O33" s="423"/>
      <c r="P33" s="423"/>
      <c r="Q33" s="423"/>
      <c r="R33" s="423"/>
      <c r="S33" s="423"/>
      <c r="T33" s="424"/>
      <c r="U33" s="424"/>
      <c r="V33" s="461"/>
      <c r="W33" s="437"/>
      <c r="X33" s="423"/>
      <c r="Y33" s="423"/>
      <c r="Z33" s="445"/>
      <c r="AA33" s="423"/>
      <c r="AB33" s="423"/>
      <c r="AC33" s="451"/>
      <c r="AD33" s="445"/>
      <c r="AE33" s="423"/>
      <c r="AF33" s="423"/>
      <c r="AG33" s="438"/>
      <c r="AH33" s="417"/>
      <c r="AI33" s="415"/>
      <c r="AJ33" s="415"/>
      <c r="AK33" s="415"/>
      <c r="AL33" s="415"/>
      <c r="AM33" s="415"/>
      <c r="AN33" s="415"/>
      <c r="AO33" s="415"/>
      <c r="AP33" s="415"/>
    </row>
    <row r="34" spans="1:42" x14ac:dyDescent="0.25">
      <c r="A34" s="416"/>
      <c r="B34" s="458">
        <v>1</v>
      </c>
      <c r="C34" s="420"/>
      <c r="D34" s="420"/>
      <c r="E34" s="423"/>
      <c r="F34" s="423">
        <f t="shared" si="0"/>
        <v>2</v>
      </c>
      <c r="G34" s="423">
        <v>2024</v>
      </c>
      <c r="H34" s="438"/>
      <c r="I34" s="437">
        <v>5</v>
      </c>
      <c r="J34" s="424" t="s">
        <v>242</v>
      </c>
      <c r="K34" s="423"/>
      <c r="L34" s="423"/>
      <c r="M34" s="423"/>
      <c r="N34" s="423"/>
      <c r="O34" s="423"/>
      <c r="P34" s="423"/>
      <c r="Q34" s="423"/>
      <c r="R34" s="423"/>
      <c r="S34" s="423"/>
      <c r="T34" s="424"/>
      <c r="U34" s="424"/>
      <c r="V34" s="461"/>
      <c r="W34" s="437"/>
      <c r="X34" s="423"/>
      <c r="Y34" s="423"/>
      <c r="Z34" s="445"/>
      <c r="AA34" s="423"/>
      <c r="AB34" s="423"/>
      <c r="AC34" s="451"/>
      <c r="AD34" s="445"/>
      <c r="AE34" s="423"/>
      <c r="AF34" s="423"/>
      <c r="AG34" s="438"/>
      <c r="AH34" s="417"/>
      <c r="AI34" s="415"/>
      <c r="AJ34" s="415"/>
      <c r="AK34" s="415"/>
      <c r="AL34" s="415"/>
      <c r="AM34" s="415"/>
      <c r="AN34" s="415"/>
      <c r="AO34" s="415"/>
      <c r="AP34" s="415"/>
    </row>
    <row r="35" spans="1:42" ht="20" x14ac:dyDescent="0.25">
      <c r="A35" s="416"/>
      <c r="B35" s="458">
        <v>1</v>
      </c>
      <c r="C35" s="420"/>
      <c r="D35" s="420"/>
      <c r="E35" s="423"/>
      <c r="F35" s="423">
        <f t="shared" si="0"/>
        <v>2</v>
      </c>
      <c r="G35" s="423">
        <v>2024</v>
      </c>
      <c r="H35" s="438"/>
      <c r="I35" s="437">
        <v>6</v>
      </c>
      <c r="J35" s="424" t="s">
        <v>243</v>
      </c>
      <c r="K35" s="423"/>
      <c r="L35" s="423"/>
      <c r="M35" s="423"/>
      <c r="N35" s="423"/>
      <c r="O35" s="423"/>
      <c r="P35" s="423"/>
      <c r="Q35" s="423"/>
      <c r="R35" s="423"/>
      <c r="S35" s="423"/>
      <c r="T35" s="424"/>
      <c r="U35" s="424"/>
      <c r="V35" s="461"/>
      <c r="W35" s="437"/>
      <c r="X35" s="423"/>
      <c r="Y35" s="423"/>
      <c r="Z35" s="445"/>
      <c r="AA35" s="423"/>
      <c r="AB35" s="423"/>
      <c r="AC35" s="451"/>
      <c r="AD35" s="445"/>
      <c r="AE35" s="423"/>
      <c r="AF35" s="423"/>
      <c r="AG35" s="438"/>
      <c r="AH35" s="417"/>
      <c r="AI35" s="415"/>
      <c r="AJ35" s="415"/>
      <c r="AK35" s="415"/>
      <c r="AL35" s="415"/>
      <c r="AM35" s="415"/>
      <c r="AN35" s="415"/>
      <c r="AO35" s="415"/>
      <c r="AP35" s="415"/>
    </row>
    <row r="36" spans="1:42" x14ac:dyDescent="0.25">
      <c r="A36" s="416"/>
      <c r="B36" s="458">
        <v>1</v>
      </c>
      <c r="C36" s="420"/>
      <c r="D36" s="420"/>
      <c r="E36" s="423"/>
      <c r="F36" s="423">
        <f t="shared" si="0"/>
        <v>2</v>
      </c>
      <c r="G36" s="423">
        <v>2024</v>
      </c>
      <c r="H36" s="438"/>
      <c r="I36" s="437">
        <v>7</v>
      </c>
      <c r="J36" s="424" t="s">
        <v>244</v>
      </c>
      <c r="K36" s="423"/>
      <c r="L36" s="423"/>
      <c r="M36" s="423"/>
      <c r="N36" s="423"/>
      <c r="O36" s="423"/>
      <c r="P36" s="423"/>
      <c r="Q36" s="423"/>
      <c r="R36" s="423"/>
      <c r="S36" s="423"/>
      <c r="T36" s="424"/>
      <c r="U36" s="424"/>
      <c r="V36" s="461"/>
      <c r="W36" s="437"/>
      <c r="X36" s="423"/>
      <c r="Y36" s="423"/>
      <c r="Z36" s="445"/>
      <c r="AA36" s="423"/>
      <c r="AB36" s="423"/>
      <c r="AC36" s="451"/>
      <c r="AD36" s="445"/>
      <c r="AE36" s="423"/>
      <c r="AF36" s="423"/>
      <c r="AG36" s="438"/>
      <c r="AH36" s="417"/>
      <c r="AI36" s="415"/>
      <c r="AJ36" s="415"/>
      <c r="AK36" s="415"/>
      <c r="AL36" s="415"/>
      <c r="AM36" s="415"/>
      <c r="AN36" s="415"/>
      <c r="AO36" s="415"/>
      <c r="AP36" s="415"/>
    </row>
    <row r="37" spans="1:42" x14ac:dyDescent="0.25">
      <c r="A37" s="416"/>
      <c r="B37" s="458">
        <v>1</v>
      </c>
      <c r="C37" s="420"/>
      <c r="D37" s="420"/>
      <c r="E37" s="423"/>
      <c r="F37" s="423">
        <f t="shared" si="0"/>
        <v>2</v>
      </c>
      <c r="G37" s="423">
        <v>2024</v>
      </c>
      <c r="H37" s="438"/>
      <c r="I37" s="437">
        <v>8</v>
      </c>
      <c r="J37" s="424" t="s">
        <v>374</v>
      </c>
      <c r="K37" s="423"/>
      <c r="L37" s="423"/>
      <c r="M37" s="423"/>
      <c r="N37" s="423"/>
      <c r="O37" s="423"/>
      <c r="P37" s="423"/>
      <c r="Q37" s="423"/>
      <c r="R37" s="423"/>
      <c r="S37" s="423"/>
      <c r="T37" s="424"/>
      <c r="U37" s="424"/>
      <c r="V37" s="461"/>
      <c r="W37" s="437"/>
      <c r="X37" s="423"/>
      <c r="Y37" s="423"/>
      <c r="Z37" s="445"/>
      <c r="AA37" s="423"/>
      <c r="AB37" s="423"/>
      <c r="AC37" s="451"/>
      <c r="AD37" s="445"/>
      <c r="AE37" s="423"/>
      <c r="AF37" s="423"/>
      <c r="AG37" s="438"/>
      <c r="AH37" s="417"/>
      <c r="AI37" s="415"/>
      <c r="AJ37" s="415"/>
      <c r="AK37" s="415"/>
      <c r="AL37" s="415"/>
      <c r="AM37" s="415"/>
      <c r="AN37" s="415"/>
      <c r="AO37" s="415"/>
      <c r="AP37" s="415"/>
    </row>
    <row r="38" spans="1:42" x14ac:dyDescent="0.25">
      <c r="A38" s="416"/>
      <c r="B38" s="458">
        <v>1</v>
      </c>
      <c r="C38" s="420"/>
      <c r="D38" s="420"/>
      <c r="E38" s="423"/>
      <c r="F38" s="423">
        <f t="shared" si="0"/>
        <v>2</v>
      </c>
      <c r="G38" s="423">
        <v>2024</v>
      </c>
      <c r="H38" s="438"/>
      <c r="I38" s="437">
        <v>9</v>
      </c>
      <c r="J38" s="424" t="s">
        <v>245</v>
      </c>
      <c r="K38" s="423"/>
      <c r="L38" s="423"/>
      <c r="M38" s="423"/>
      <c r="N38" s="423"/>
      <c r="O38" s="423"/>
      <c r="P38" s="423"/>
      <c r="Q38" s="423"/>
      <c r="R38" s="423"/>
      <c r="S38" s="423"/>
      <c r="T38" s="424"/>
      <c r="U38" s="424"/>
      <c r="V38" s="461"/>
      <c r="W38" s="437"/>
      <c r="X38" s="423"/>
      <c r="Y38" s="423"/>
      <c r="Z38" s="445"/>
      <c r="AA38" s="423"/>
      <c r="AB38" s="423"/>
      <c r="AC38" s="451"/>
      <c r="AD38" s="445"/>
      <c r="AE38" s="423"/>
      <c r="AF38" s="423"/>
      <c r="AG38" s="438"/>
      <c r="AH38" s="417"/>
      <c r="AI38" s="415"/>
      <c r="AJ38" s="415"/>
      <c r="AK38" s="415"/>
      <c r="AL38" s="415"/>
      <c r="AM38" s="415"/>
      <c r="AN38" s="415"/>
      <c r="AO38" s="415"/>
      <c r="AP38" s="415"/>
    </row>
    <row r="39" spans="1:42" ht="20" x14ac:dyDescent="0.25">
      <c r="A39" s="416"/>
      <c r="B39" s="458">
        <v>1</v>
      </c>
      <c r="C39" s="420"/>
      <c r="D39" s="420"/>
      <c r="E39" s="423"/>
      <c r="F39" s="423">
        <f t="shared" si="0"/>
        <v>2</v>
      </c>
      <c r="G39" s="423">
        <v>2024</v>
      </c>
      <c r="H39" s="438"/>
      <c r="I39" s="437">
        <v>10</v>
      </c>
      <c r="J39" s="424" t="s">
        <v>246</v>
      </c>
      <c r="K39" s="423"/>
      <c r="L39" s="423"/>
      <c r="M39" s="423"/>
      <c r="N39" s="423"/>
      <c r="O39" s="423"/>
      <c r="P39" s="423"/>
      <c r="Q39" s="423"/>
      <c r="R39" s="423"/>
      <c r="S39" s="423"/>
      <c r="T39" s="424"/>
      <c r="U39" s="424"/>
      <c r="V39" s="461"/>
      <c r="W39" s="437"/>
      <c r="X39" s="423"/>
      <c r="Y39" s="423"/>
      <c r="Z39" s="445"/>
      <c r="AA39" s="423"/>
      <c r="AB39" s="423"/>
      <c r="AC39" s="451"/>
      <c r="AD39" s="445"/>
      <c r="AE39" s="423"/>
      <c r="AF39" s="423"/>
      <c r="AG39" s="438"/>
      <c r="AH39" s="417"/>
      <c r="AI39" s="415"/>
      <c r="AJ39" s="415"/>
      <c r="AK39" s="415"/>
      <c r="AL39" s="415"/>
      <c r="AM39" s="415"/>
      <c r="AN39" s="415"/>
      <c r="AO39" s="415"/>
      <c r="AP39" s="415"/>
    </row>
    <row r="40" spans="1:42" x14ac:dyDescent="0.25">
      <c r="A40" s="416"/>
      <c r="B40" s="458">
        <v>1</v>
      </c>
      <c r="C40" s="420"/>
      <c r="D40" s="420"/>
      <c r="E40" s="422"/>
      <c r="F40" s="423">
        <f t="shared" si="0"/>
        <v>2</v>
      </c>
      <c r="G40" s="423">
        <v>2024</v>
      </c>
      <c r="H40" s="438"/>
      <c r="I40" s="437">
        <v>11</v>
      </c>
      <c r="J40" s="424" t="s">
        <v>265</v>
      </c>
      <c r="K40" s="422"/>
      <c r="L40" s="422"/>
      <c r="M40" s="422"/>
      <c r="N40" s="422"/>
      <c r="O40" s="422"/>
      <c r="P40" s="422"/>
      <c r="Q40" s="422"/>
      <c r="R40" s="422"/>
      <c r="S40" s="422"/>
      <c r="T40" s="424"/>
      <c r="U40" s="424"/>
      <c r="V40" s="461"/>
      <c r="W40" s="439"/>
      <c r="X40" s="422"/>
      <c r="Y40" s="422"/>
      <c r="Z40" s="446"/>
      <c r="AA40" s="422"/>
      <c r="AB40" s="422"/>
      <c r="AC40" s="452"/>
      <c r="AD40" s="446"/>
      <c r="AE40" s="422"/>
      <c r="AF40" s="422"/>
      <c r="AG40" s="440"/>
      <c r="AH40" s="416"/>
    </row>
    <row r="41" spans="1:42" ht="30" x14ac:dyDescent="0.25">
      <c r="A41" s="416"/>
      <c r="B41" s="458">
        <v>1</v>
      </c>
      <c r="C41" s="420"/>
      <c r="D41" s="420"/>
      <c r="E41" s="422"/>
      <c r="F41" s="423">
        <f t="shared" si="0"/>
        <v>2</v>
      </c>
      <c r="G41" s="423">
        <v>2024</v>
      </c>
      <c r="H41" s="438"/>
      <c r="I41" s="437">
        <v>12</v>
      </c>
      <c r="J41" s="424" t="s">
        <v>247</v>
      </c>
      <c r="K41" s="422"/>
      <c r="L41" s="422"/>
      <c r="M41" s="422"/>
      <c r="N41" s="422"/>
      <c r="O41" s="422"/>
      <c r="P41" s="422"/>
      <c r="Q41" s="422"/>
      <c r="R41" s="422"/>
      <c r="S41" s="422"/>
      <c r="T41" s="424"/>
      <c r="U41" s="424"/>
      <c r="V41" s="461"/>
      <c r="W41" s="439"/>
      <c r="X41" s="422"/>
      <c r="Y41" s="422"/>
      <c r="Z41" s="446"/>
      <c r="AA41" s="422"/>
      <c r="AB41" s="422"/>
      <c r="AC41" s="452"/>
      <c r="AD41" s="446"/>
      <c r="AE41" s="422"/>
      <c r="AF41" s="422"/>
      <c r="AG41" s="440"/>
      <c r="AH41" s="416"/>
    </row>
    <row r="42" spans="1:42" x14ac:dyDescent="0.25">
      <c r="A42" s="416"/>
      <c r="B42" s="458">
        <v>1</v>
      </c>
      <c r="C42" s="420"/>
      <c r="D42" s="420"/>
      <c r="E42" s="422"/>
      <c r="F42" s="423">
        <f t="shared" si="0"/>
        <v>2</v>
      </c>
      <c r="G42" s="423">
        <v>2024</v>
      </c>
      <c r="H42" s="438"/>
      <c r="I42" s="437">
        <v>13</v>
      </c>
      <c r="J42" s="424" t="s">
        <v>249</v>
      </c>
      <c r="K42" s="422"/>
      <c r="L42" s="422"/>
      <c r="M42" s="422"/>
      <c r="N42" s="422"/>
      <c r="O42" s="422"/>
      <c r="P42" s="422"/>
      <c r="Q42" s="422"/>
      <c r="R42" s="422"/>
      <c r="S42" s="422"/>
      <c r="T42" s="424"/>
      <c r="U42" s="424"/>
      <c r="V42" s="461"/>
      <c r="W42" s="439"/>
      <c r="X42" s="422"/>
      <c r="Y42" s="422"/>
      <c r="Z42" s="446"/>
      <c r="AA42" s="422"/>
      <c r="AB42" s="422"/>
      <c r="AC42" s="452"/>
      <c r="AD42" s="446"/>
      <c r="AE42" s="422"/>
      <c r="AF42" s="422"/>
      <c r="AG42" s="440"/>
      <c r="AH42" s="416"/>
    </row>
    <row r="43" spans="1:42" x14ac:dyDescent="0.25">
      <c r="A43" s="416"/>
      <c r="B43" s="458">
        <v>1</v>
      </c>
      <c r="C43" s="420"/>
      <c r="D43" s="420"/>
      <c r="E43" s="422"/>
      <c r="F43" s="423">
        <f t="shared" si="0"/>
        <v>2</v>
      </c>
      <c r="G43" s="423">
        <v>2024</v>
      </c>
      <c r="H43" s="438"/>
      <c r="I43" s="437">
        <v>14</v>
      </c>
      <c r="J43" s="424" t="s">
        <v>248</v>
      </c>
      <c r="K43" s="422"/>
      <c r="L43" s="422"/>
      <c r="M43" s="422"/>
      <c r="N43" s="422"/>
      <c r="O43" s="422"/>
      <c r="P43" s="422"/>
      <c r="Q43" s="422"/>
      <c r="R43" s="422"/>
      <c r="S43" s="422"/>
      <c r="T43" s="424"/>
      <c r="U43" s="424"/>
      <c r="V43" s="461"/>
      <c r="W43" s="439"/>
      <c r="X43" s="422"/>
      <c r="Y43" s="422"/>
      <c r="Z43" s="446"/>
      <c r="AA43" s="422"/>
      <c r="AB43" s="422"/>
      <c r="AC43" s="452"/>
      <c r="AD43" s="446"/>
      <c r="AE43" s="422"/>
      <c r="AF43" s="422"/>
      <c r="AG43" s="440"/>
      <c r="AH43" s="416"/>
    </row>
    <row r="44" spans="1:42" ht="20" x14ac:dyDescent="0.25">
      <c r="A44" s="416"/>
      <c r="B44" s="458">
        <v>1</v>
      </c>
      <c r="C44" s="420"/>
      <c r="D44" s="420"/>
      <c r="E44" s="422"/>
      <c r="F44" s="423">
        <f t="shared" si="0"/>
        <v>2</v>
      </c>
      <c r="G44" s="423">
        <v>2024</v>
      </c>
      <c r="H44" s="438"/>
      <c r="I44" s="437">
        <v>15</v>
      </c>
      <c r="J44" s="424" t="s">
        <v>373</v>
      </c>
      <c r="K44" s="422"/>
      <c r="L44" s="422"/>
      <c r="M44" s="422"/>
      <c r="N44" s="422"/>
      <c r="O44" s="422"/>
      <c r="P44" s="422"/>
      <c r="Q44" s="422"/>
      <c r="R44" s="422"/>
      <c r="S44" s="422"/>
      <c r="T44" s="424"/>
      <c r="U44" s="424"/>
      <c r="V44" s="461"/>
      <c r="W44" s="439"/>
      <c r="X44" s="422"/>
      <c r="Y44" s="422"/>
      <c r="Z44" s="446"/>
      <c r="AA44" s="422"/>
      <c r="AB44" s="422"/>
      <c r="AC44" s="452"/>
      <c r="AD44" s="446"/>
      <c r="AE44" s="422"/>
      <c r="AF44" s="422"/>
      <c r="AG44" s="440"/>
      <c r="AH44" s="416"/>
    </row>
    <row r="45" spans="1:42" x14ac:dyDescent="0.25">
      <c r="A45" s="416"/>
      <c r="B45" s="458">
        <v>1</v>
      </c>
      <c r="C45" s="420"/>
      <c r="D45" s="420"/>
      <c r="E45" s="422"/>
      <c r="F45" s="423">
        <f t="shared" si="0"/>
        <v>2</v>
      </c>
      <c r="G45" s="423">
        <v>2024</v>
      </c>
      <c r="H45" s="438"/>
      <c r="I45" s="437">
        <v>16</v>
      </c>
      <c r="J45" s="424" t="s">
        <v>250</v>
      </c>
      <c r="K45" s="422"/>
      <c r="L45" s="422"/>
      <c r="M45" s="422"/>
      <c r="N45" s="422"/>
      <c r="O45" s="422"/>
      <c r="P45" s="422"/>
      <c r="Q45" s="422"/>
      <c r="R45" s="422"/>
      <c r="S45" s="422"/>
      <c r="T45" s="424"/>
      <c r="U45" s="424"/>
      <c r="V45" s="461"/>
      <c r="W45" s="439"/>
      <c r="X45" s="422"/>
      <c r="Y45" s="422"/>
      <c r="Z45" s="446"/>
      <c r="AA45" s="422"/>
      <c r="AB45" s="422"/>
      <c r="AC45" s="452"/>
      <c r="AD45" s="446"/>
      <c r="AE45" s="422"/>
      <c r="AF45" s="422"/>
      <c r="AG45" s="440"/>
      <c r="AH45" s="416"/>
    </row>
    <row r="46" spans="1:42" ht="20" x14ac:dyDescent="0.25">
      <c r="A46" s="416"/>
      <c r="B46" s="458">
        <v>1</v>
      </c>
      <c r="C46" s="420"/>
      <c r="D46" s="420"/>
      <c r="E46" s="422"/>
      <c r="F46" s="423">
        <f t="shared" si="0"/>
        <v>2</v>
      </c>
      <c r="G46" s="423">
        <v>2024</v>
      </c>
      <c r="H46" s="438"/>
      <c r="I46" s="437">
        <v>17</v>
      </c>
      <c r="J46" s="424" t="s">
        <v>251</v>
      </c>
      <c r="K46" s="422"/>
      <c r="L46" s="422"/>
      <c r="M46" s="422"/>
      <c r="N46" s="422"/>
      <c r="O46" s="422"/>
      <c r="P46" s="422"/>
      <c r="Q46" s="422"/>
      <c r="R46" s="422"/>
      <c r="S46" s="422"/>
      <c r="T46" s="424"/>
      <c r="U46" s="424"/>
      <c r="V46" s="461"/>
      <c r="W46" s="439"/>
      <c r="X46" s="422"/>
      <c r="Y46" s="422"/>
      <c r="Z46" s="446"/>
      <c r="AA46" s="422"/>
      <c r="AB46" s="422"/>
      <c r="AC46" s="452"/>
      <c r="AD46" s="446"/>
      <c r="AE46" s="422"/>
      <c r="AF46" s="422"/>
      <c r="AG46" s="440"/>
      <c r="AH46" s="416"/>
    </row>
    <row r="47" spans="1:42" ht="40" x14ac:dyDescent="0.25">
      <c r="A47" s="416"/>
      <c r="B47" s="458">
        <v>1</v>
      </c>
      <c r="C47" s="420"/>
      <c r="D47" s="420"/>
      <c r="E47" s="422"/>
      <c r="F47" s="423">
        <f t="shared" si="0"/>
        <v>2</v>
      </c>
      <c r="G47" s="423">
        <v>2024</v>
      </c>
      <c r="H47" s="438"/>
      <c r="I47" s="437">
        <v>18</v>
      </c>
      <c r="J47" s="424" t="s">
        <v>252</v>
      </c>
      <c r="K47" s="422"/>
      <c r="L47" s="422"/>
      <c r="M47" s="422"/>
      <c r="N47" s="422"/>
      <c r="O47" s="422"/>
      <c r="P47" s="422"/>
      <c r="Q47" s="422"/>
      <c r="R47" s="422"/>
      <c r="S47" s="422"/>
      <c r="T47" s="424"/>
      <c r="U47" s="424"/>
      <c r="V47" s="461"/>
      <c r="W47" s="439"/>
      <c r="X47" s="422"/>
      <c r="Y47" s="422"/>
      <c r="Z47" s="446"/>
      <c r="AA47" s="422"/>
      <c r="AB47" s="422"/>
      <c r="AC47" s="452"/>
      <c r="AD47" s="446"/>
      <c r="AE47" s="422"/>
      <c r="AF47" s="422"/>
      <c r="AG47" s="440"/>
      <c r="AH47" s="416"/>
    </row>
    <row r="48" spans="1:42" ht="20" x14ac:dyDescent="0.25">
      <c r="A48" s="416"/>
      <c r="B48" s="458">
        <v>1</v>
      </c>
      <c r="C48" s="420"/>
      <c r="D48" s="420"/>
      <c r="E48" s="422"/>
      <c r="F48" s="423">
        <f t="shared" si="0"/>
        <v>2</v>
      </c>
      <c r="G48" s="423">
        <v>2024</v>
      </c>
      <c r="H48" s="438"/>
      <c r="I48" s="437">
        <v>19</v>
      </c>
      <c r="J48" s="424" t="s">
        <v>372</v>
      </c>
      <c r="K48" s="422"/>
      <c r="L48" s="422"/>
      <c r="M48" s="422"/>
      <c r="N48" s="422"/>
      <c r="O48" s="422"/>
      <c r="P48" s="422"/>
      <c r="Q48" s="422"/>
      <c r="R48" s="422"/>
      <c r="S48" s="422"/>
      <c r="T48" s="424"/>
      <c r="U48" s="424"/>
      <c r="V48" s="461"/>
      <c r="W48" s="439"/>
      <c r="X48" s="422"/>
      <c r="Y48" s="422"/>
      <c r="Z48" s="446"/>
      <c r="AA48" s="422"/>
      <c r="AB48" s="422"/>
      <c r="AC48" s="452"/>
      <c r="AD48" s="446"/>
      <c r="AE48" s="422"/>
      <c r="AF48" s="422"/>
      <c r="AG48" s="440"/>
      <c r="AH48" s="416"/>
    </row>
    <row r="49" spans="1:34" x14ac:dyDescent="0.25">
      <c r="A49" s="416"/>
      <c r="B49" s="458">
        <v>1</v>
      </c>
      <c r="C49" s="420"/>
      <c r="D49" s="420"/>
      <c r="E49" s="422"/>
      <c r="F49" s="423">
        <f t="shared" si="0"/>
        <v>2</v>
      </c>
      <c r="G49" s="423">
        <v>2024</v>
      </c>
      <c r="H49" s="438"/>
      <c r="I49" s="437">
        <v>20</v>
      </c>
      <c r="J49" s="424" t="s">
        <v>264</v>
      </c>
      <c r="K49" s="422"/>
      <c r="L49" s="422"/>
      <c r="M49" s="422"/>
      <c r="N49" s="422"/>
      <c r="O49" s="422"/>
      <c r="P49" s="422"/>
      <c r="Q49" s="422"/>
      <c r="R49" s="422"/>
      <c r="S49" s="422"/>
      <c r="T49" s="424"/>
      <c r="U49" s="424"/>
      <c r="V49" s="461"/>
      <c r="W49" s="439"/>
      <c r="X49" s="422"/>
      <c r="Y49" s="422"/>
      <c r="Z49" s="446"/>
      <c r="AA49" s="422"/>
      <c r="AB49" s="422"/>
      <c r="AC49" s="452"/>
      <c r="AD49" s="446"/>
      <c r="AE49" s="422"/>
      <c r="AF49" s="422"/>
      <c r="AG49" s="440"/>
      <c r="AH49" s="416"/>
    </row>
    <row r="50" spans="1:34" ht="40" x14ac:dyDescent="0.25">
      <c r="A50" s="416"/>
      <c r="B50" s="458">
        <v>1</v>
      </c>
      <c r="C50" s="420"/>
      <c r="D50" s="420"/>
      <c r="E50" s="422"/>
      <c r="F50" s="423">
        <f t="shared" si="0"/>
        <v>2</v>
      </c>
      <c r="G50" s="423">
        <v>2024</v>
      </c>
      <c r="H50" s="438"/>
      <c r="I50" s="437">
        <v>21</v>
      </c>
      <c r="J50" s="424" t="s">
        <v>262</v>
      </c>
      <c r="K50" s="422"/>
      <c r="L50" s="422"/>
      <c r="M50" s="422"/>
      <c r="N50" s="422"/>
      <c r="O50" s="422"/>
      <c r="P50" s="422"/>
      <c r="Q50" s="422"/>
      <c r="R50" s="422"/>
      <c r="S50" s="422"/>
      <c r="T50" s="424"/>
      <c r="U50" s="424"/>
      <c r="V50" s="461"/>
      <c r="W50" s="439"/>
      <c r="X50" s="422"/>
      <c r="Y50" s="422"/>
      <c r="Z50" s="446"/>
      <c r="AA50" s="422"/>
      <c r="AB50" s="422"/>
      <c r="AC50" s="452"/>
      <c r="AD50" s="446"/>
      <c r="AE50" s="422"/>
      <c r="AF50" s="422"/>
      <c r="AG50" s="440"/>
      <c r="AH50" s="416"/>
    </row>
    <row r="51" spans="1:34" ht="20" x14ac:dyDescent="0.25">
      <c r="A51" s="416"/>
      <c r="B51" s="458">
        <v>1</v>
      </c>
      <c r="C51" s="420"/>
      <c r="D51" s="420"/>
      <c r="E51" s="422"/>
      <c r="F51" s="423">
        <f t="shared" si="0"/>
        <v>2</v>
      </c>
      <c r="G51" s="423">
        <v>2024</v>
      </c>
      <c r="H51" s="438"/>
      <c r="I51" s="437">
        <v>22</v>
      </c>
      <c r="J51" s="424" t="s">
        <v>260</v>
      </c>
      <c r="K51" s="422"/>
      <c r="L51" s="422"/>
      <c r="M51" s="422"/>
      <c r="N51" s="422"/>
      <c r="O51" s="422"/>
      <c r="P51" s="422"/>
      <c r="Q51" s="422"/>
      <c r="R51" s="422"/>
      <c r="S51" s="422"/>
      <c r="T51" s="424"/>
      <c r="U51" s="424"/>
      <c r="V51" s="461"/>
      <c r="W51" s="439"/>
      <c r="X51" s="422"/>
      <c r="Y51" s="422"/>
      <c r="Z51" s="446"/>
      <c r="AA51" s="422"/>
      <c r="AB51" s="422"/>
      <c r="AC51" s="452"/>
      <c r="AD51" s="446"/>
      <c r="AE51" s="422"/>
      <c r="AF51" s="422"/>
      <c r="AG51" s="440"/>
      <c r="AH51" s="416"/>
    </row>
    <row r="52" spans="1:34" ht="40" x14ac:dyDescent="0.25">
      <c r="A52" s="416"/>
      <c r="B52" s="458">
        <v>1</v>
      </c>
      <c r="C52" s="420"/>
      <c r="D52" s="420"/>
      <c r="E52" s="422"/>
      <c r="F52" s="423">
        <f t="shared" si="0"/>
        <v>2</v>
      </c>
      <c r="G52" s="423">
        <v>2024</v>
      </c>
      <c r="H52" s="438"/>
      <c r="I52" s="437">
        <v>23</v>
      </c>
      <c r="J52" s="424" t="s">
        <v>253</v>
      </c>
      <c r="K52" s="422"/>
      <c r="L52" s="422"/>
      <c r="M52" s="422"/>
      <c r="N52" s="422"/>
      <c r="O52" s="422"/>
      <c r="P52" s="422"/>
      <c r="Q52" s="422"/>
      <c r="R52" s="422"/>
      <c r="S52" s="422"/>
      <c r="T52" s="424"/>
      <c r="U52" s="424"/>
      <c r="V52" s="461"/>
      <c r="W52" s="439"/>
      <c r="X52" s="422"/>
      <c r="Y52" s="422"/>
      <c r="Z52" s="446"/>
      <c r="AA52" s="422"/>
      <c r="AB52" s="422"/>
      <c r="AC52" s="452"/>
      <c r="AD52" s="446"/>
      <c r="AE52" s="422"/>
      <c r="AF52" s="422"/>
      <c r="AG52" s="440"/>
      <c r="AH52" s="416"/>
    </row>
    <row r="53" spans="1:34" ht="30" x14ac:dyDescent="0.25">
      <c r="A53" s="416"/>
      <c r="B53" s="458">
        <v>1</v>
      </c>
      <c r="C53" s="420"/>
      <c r="D53" s="420"/>
      <c r="E53" s="422"/>
      <c r="F53" s="423">
        <f t="shared" si="0"/>
        <v>2</v>
      </c>
      <c r="G53" s="423">
        <v>2024</v>
      </c>
      <c r="H53" s="438"/>
      <c r="I53" s="437">
        <v>24</v>
      </c>
      <c r="J53" s="424" t="s">
        <v>254</v>
      </c>
      <c r="K53" s="422"/>
      <c r="L53" s="422"/>
      <c r="M53" s="422"/>
      <c r="N53" s="422"/>
      <c r="O53" s="422"/>
      <c r="P53" s="422"/>
      <c r="Q53" s="422"/>
      <c r="R53" s="422"/>
      <c r="S53" s="422"/>
      <c r="T53" s="424"/>
      <c r="U53" s="424"/>
      <c r="V53" s="461"/>
      <c r="W53" s="439"/>
      <c r="X53" s="422"/>
      <c r="Y53" s="422"/>
      <c r="Z53" s="446"/>
      <c r="AA53" s="422"/>
      <c r="AB53" s="422"/>
      <c r="AC53" s="452"/>
      <c r="AD53" s="446"/>
      <c r="AE53" s="422"/>
      <c r="AF53" s="422"/>
      <c r="AG53" s="440"/>
      <c r="AH53" s="416"/>
    </row>
    <row r="54" spans="1:34" ht="30" x14ac:dyDescent="0.25">
      <c r="A54" s="416"/>
      <c r="B54" s="458">
        <v>1</v>
      </c>
      <c r="C54" s="420"/>
      <c r="D54" s="420"/>
      <c r="E54" s="422"/>
      <c r="F54" s="423">
        <f t="shared" si="0"/>
        <v>2</v>
      </c>
      <c r="G54" s="423">
        <v>2024</v>
      </c>
      <c r="H54" s="438"/>
      <c r="I54" s="437">
        <v>25</v>
      </c>
      <c r="J54" s="424" t="s">
        <v>255</v>
      </c>
      <c r="K54" s="422"/>
      <c r="L54" s="422"/>
      <c r="M54" s="422"/>
      <c r="N54" s="422"/>
      <c r="O54" s="422"/>
      <c r="P54" s="422"/>
      <c r="Q54" s="422"/>
      <c r="R54" s="422"/>
      <c r="S54" s="422"/>
      <c r="T54" s="424"/>
      <c r="U54" s="424"/>
      <c r="V54" s="461"/>
      <c r="W54" s="439"/>
      <c r="X54" s="422"/>
      <c r="Y54" s="422"/>
      <c r="Z54" s="446"/>
      <c r="AA54" s="422"/>
      <c r="AB54" s="422"/>
      <c r="AC54" s="452"/>
      <c r="AD54" s="446"/>
      <c r="AE54" s="422"/>
      <c r="AF54" s="422"/>
      <c r="AG54" s="440"/>
      <c r="AH54" s="416"/>
    </row>
    <row r="55" spans="1:34" ht="20" x14ac:dyDescent="0.25">
      <c r="A55" s="416"/>
      <c r="B55" s="458">
        <v>1</v>
      </c>
      <c r="C55" s="420"/>
      <c r="D55" s="420"/>
      <c r="E55" s="422"/>
      <c r="F55" s="423">
        <f t="shared" si="0"/>
        <v>2</v>
      </c>
      <c r="G55" s="423">
        <v>2024</v>
      </c>
      <c r="H55" s="438"/>
      <c r="I55" s="437">
        <v>26</v>
      </c>
      <c r="J55" s="424" t="s">
        <v>256</v>
      </c>
      <c r="K55" s="422"/>
      <c r="L55" s="422"/>
      <c r="M55" s="422"/>
      <c r="N55" s="422"/>
      <c r="O55" s="422"/>
      <c r="P55" s="422"/>
      <c r="Q55" s="422"/>
      <c r="R55" s="422"/>
      <c r="S55" s="422"/>
      <c r="T55" s="424"/>
      <c r="U55" s="424"/>
      <c r="V55" s="461"/>
      <c r="W55" s="439"/>
      <c r="X55" s="422"/>
      <c r="Y55" s="422"/>
      <c r="Z55" s="446"/>
      <c r="AA55" s="422"/>
      <c r="AB55" s="422"/>
      <c r="AC55" s="452"/>
      <c r="AD55" s="446"/>
      <c r="AE55" s="422"/>
      <c r="AF55" s="422"/>
      <c r="AG55" s="440"/>
      <c r="AH55" s="416"/>
    </row>
    <row r="56" spans="1:34" ht="20" x14ac:dyDescent="0.25">
      <c r="A56" s="416"/>
      <c r="B56" s="458">
        <v>1</v>
      </c>
      <c r="C56" s="420"/>
      <c r="D56" s="420"/>
      <c r="E56" s="422"/>
      <c r="F56" s="423">
        <v>3</v>
      </c>
      <c r="G56" s="423">
        <v>2024</v>
      </c>
      <c r="H56" s="438"/>
      <c r="I56" s="437">
        <v>1</v>
      </c>
      <c r="J56" s="424" t="s">
        <v>261</v>
      </c>
      <c r="K56" s="422"/>
      <c r="L56" s="422"/>
      <c r="M56" s="422"/>
      <c r="N56" s="422"/>
      <c r="O56" s="422"/>
      <c r="P56" s="422"/>
      <c r="Q56" s="422"/>
      <c r="R56" s="422"/>
      <c r="S56" s="422"/>
      <c r="T56" s="424"/>
      <c r="U56" s="424"/>
      <c r="V56" s="461"/>
      <c r="W56" s="439"/>
      <c r="X56" s="422"/>
      <c r="Y56" s="422"/>
      <c r="Z56" s="446"/>
      <c r="AA56" s="422"/>
      <c r="AB56" s="422"/>
      <c r="AC56" s="452"/>
      <c r="AD56" s="446"/>
      <c r="AE56" s="422"/>
      <c r="AF56" s="422"/>
      <c r="AG56" s="440"/>
      <c r="AH56" s="416"/>
    </row>
    <row r="57" spans="1:34" ht="20" x14ac:dyDescent="0.25">
      <c r="A57" s="416"/>
      <c r="B57" s="458">
        <v>1</v>
      </c>
      <c r="C57" s="420"/>
      <c r="D57" s="420"/>
      <c r="E57" s="422"/>
      <c r="F57" s="423">
        <f t="shared" ref="F57:F81" si="1">$F$56</f>
        <v>3</v>
      </c>
      <c r="G57" s="423">
        <v>2024</v>
      </c>
      <c r="H57" s="438"/>
      <c r="I57" s="437">
        <v>2</v>
      </c>
      <c r="J57" s="424" t="s">
        <v>73</v>
      </c>
      <c r="K57" s="422"/>
      <c r="L57" s="422"/>
      <c r="M57" s="422"/>
      <c r="N57" s="422"/>
      <c r="O57" s="422"/>
      <c r="P57" s="422"/>
      <c r="Q57" s="422"/>
      <c r="R57" s="422"/>
      <c r="S57" s="422"/>
      <c r="T57" s="424"/>
      <c r="U57" s="424"/>
      <c r="V57" s="461"/>
      <c r="W57" s="439"/>
      <c r="X57" s="422"/>
      <c r="Y57" s="422"/>
      <c r="Z57" s="446"/>
      <c r="AA57" s="422"/>
      <c r="AB57" s="422"/>
      <c r="AC57" s="452"/>
      <c r="AD57" s="446"/>
      <c r="AE57" s="422"/>
      <c r="AF57" s="422"/>
      <c r="AG57" s="440"/>
      <c r="AH57" s="416"/>
    </row>
    <row r="58" spans="1:34" ht="30" x14ac:dyDescent="0.25">
      <c r="A58" s="416"/>
      <c r="B58" s="458">
        <v>1</v>
      </c>
      <c r="C58" s="420"/>
      <c r="D58" s="420"/>
      <c r="E58" s="422"/>
      <c r="F58" s="423">
        <f t="shared" si="1"/>
        <v>3</v>
      </c>
      <c r="G58" s="423">
        <v>2024</v>
      </c>
      <c r="H58" s="438"/>
      <c r="I58" s="437">
        <v>3</v>
      </c>
      <c r="J58" s="424" t="s">
        <v>74</v>
      </c>
      <c r="K58" s="422"/>
      <c r="L58" s="422"/>
      <c r="M58" s="422"/>
      <c r="N58" s="422"/>
      <c r="O58" s="422"/>
      <c r="P58" s="422"/>
      <c r="Q58" s="422"/>
      <c r="R58" s="422"/>
      <c r="S58" s="422"/>
      <c r="T58" s="424"/>
      <c r="U58" s="424"/>
      <c r="V58" s="461"/>
      <c r="W58" s="439"/>
      <c r="X58" s="422"/>
      <c r="Y58" s="422"/>
      <c r="Z58" s="446"/>
      <c r="AA58" s="422"/>
      <c r="AB58" s="422"/>
      <c r="AC58" s="452"/>
      <c r="AD58" s="446"/>
      <c r="AE58" s="422"/>
      <c r="AF58" s="422"/>
      <c r="AG58" s="440"/>
      <c r="AH58" s="416"/>
    </row>
    <row r="59" spans="1:34" x14ac:dyDescent="0.25">
      <c r="A59" s="416"/>
      <c r="B59" s="458">
        <v>1</v>
      </c>
      <c r="C59" s="420"/>
      <c r="D59" s="420"/>
      <c r="E59" s="422"/>
      <c r="F59" s="423">
        <f t="shared" si="1"/>
        <v>3</v>
      </c>
      <c r="G59" s="423">
        <v>2024</v>
      </c>
      <c r="H59" s="438"/>
      <c r="I59" s="437">
        <v>4</v>
      </c>
      <c r="J59" s="424" t="s">
        <v>241</v>
      </c>
      <c r="K59" s="422"/>
      <c r="L59" s="422"/>
      <c r="M59" s="422"/>
      <c r="N59" s="422"/>
      <c r="O59" s="422"/>
      <c r="P59" s="422"/>
      <c r="Q59" s="422"/>
      <c r="R59" s="422"/>
      <c r="S59" s="422"/>
      <c r="T59" s="424"/>
      <c r="U59" s="424"/>
      <c r="V59" s="461"/>
      <c r="W59" s="439"/>
      <c r="X59" s="422"/>
      <c r="Y59" s="422"/>
      <c r="Z59" s="446"/>
      <c r="AA59" s="422"/>
      <c r="AB59" s="422"/>
      <c r="AC59" s="452"/>
      <c r="AD59" s="446"/>
      <c r="AE59" s="422"/>
      <c r="AF59" s="422"/>
      <c r="AG59" s="440"/>
      <c r="AH59" s="416"/>
    </row>
    <row r="60" spans="1:34" x14ac:dyDescent="0.25">
      <c r="A60" s="416"/>
      <c r="B60" s="458">
        <v>1</v>
      </c>
      <c r="C60" s="420"/>
      <c r="D60" s="420"/>
      <c r="E60" s="422"/>
      <c r="F60" s="423">
        <f t="shared" si="1"/>
        <v>3</v>
      </c>
      <c r="G60" s="423">
        <v>2024</v>
      </c>
      <c r="H60" s="438"/>
      <c r="I60" s="437">
        <v>5</v>
      </c>
      <c r="J60" s="424" t="s">
        <v>242</v>
      </c>
      <c r="K60" s="422"/>
      <c r="L60" s="422"/>
      <c r="M60" s="422"/>
      <c r="N60" s="422"/>
      <c r="O60" s="422"/>
      <c r="P60" s="422"/>
      <c r="Q60" s="422"/>
      <c r="R60" s="422"/>
      <c r="S60" s="422"/>
      <c r="T60" s="424"/>
      <c r="U60" s="424"/>
      <c r="V60" s="461"/>
      <c r="W60" s="439"/>
      <c r="X60" s="422"/>
      <c r="Y60" s="422"/>
      <c r="Z60" s="446"/>
      <c r="AA60" s="422"/>
      <c r="AB60" s="422"/>
      <c r="AC60" s="452"/>
      <c r="AD60" s="446"/>
      <c r="AE60" s="422"/>
      <c r="AF60" s="422"/>
      <c r="AG60" s="440"/>
      <c r="AH60" s="416"/>
    </row>
    <row r="61" spans="1:34" ht="20" x14ac:dyDescent="0.25">
      <c r="A61" s="416"/>
      <c r="B61" s="458">
        <v>1</v>
      </c>
      <c r="C61" s="420"/>
      <c r="D61" s="420"/>
      <c r="E61" s="422"/>
      <c r="F61" s="423">
        <f t="shared" si="1"/>
        <v>3</v>
      </c>
      <c r="G61" s="423">
        <v>2024</v>
      </c>
      <c r="H61" s="438"/>
      <c r="I61" s="437">
        <v>6</v>
      </c>
      <c r="J61" s="424" t="s">
        <v>243</v>
      </c>
      <c r="K61" s="422"/>
      <c r="L61" s="422"/>
      <c r="M61" s="422"/>
      <c r="N61" s="422"/>
      <c r="O61" s="422"/>
      <c r="P61" s="422"/>
      <c r="Q61" s="422"/>
      <c r="R61" s="422"/>
      <c r="S61" s="422"/>
      <c r="T61" s="424"/>
      <c r="U61" s="424"/>
      <c r="V61" s="461"/>
      <c r="W61" s="439"/>
      <c r="X61" s="422"/>
      <c r="Y61" s="422"/>
      <c r="Z61" s="446"/>
      <c r="AA61" s="422"/>
      <c r="AB61" s="422"/>
      <c r="AC61" s="452"/>
      <c r="AD61" s="446"/>
      <c r="AE61" s="422"/>
      <c r="AF61" s="422"/>
      <c r="AG61" s="440"/>
      <c r="AH61" s="416"/>
    </row>
    <row r="62" spans="1:34" x14ac:dyDescent="0.25">
      <c r="A62" s="416"/>
      <c r="B62" s="458">
        <v>1</v>
      </c>
      <c r="C62" s="420"/>
      <c r="D62" s="420"/>
      <c r="E62" s="422"/>
      <c r="F62" s="423">
        <f t="shared" si="1"/>
        <v>3</v>
      </c>
      <c r="G62" s="423">
        <v>2024</v>
      </c>
      <c r="H62" s="438"/>
      <c r="I62" s="437">
        <v>7</v>
      </c>
      <c r="J62" s="424" t="s">
        <v>244</v>
      </c>
      <c r="K62" s="422"/>
      <c r="L62" s="422"/>
      <c r="M62" s="422"/>
      <c r="N62" s="422"/>
      <c r="O62" s="422"/>
      <c r="P62" s="422"/>
      <c r="Q62" s="422"/>
      <c r="R62" s="422"/>
      <c r="S62" s="422"/>
      <c r="T62" s="424"/>
      <c r="U62" s="424"/>
      <c r="V62" s="461"/>
      <c r="W62" s="439"/>
      <c r="X62" s="422"/>
      <c r="Y62" s="422"/>
      <c r="Z62" s="446"/>
      <c r="AA62" s="422"/>
      <c r="AB62" s="422"/>
      <c r="AC62" s="452"/>
      <c r="AD62" s="446"/>
      <c r="AE62" s="422"/>
      <c r="AF62" s="422"/>
      <c r="AG62" s="440"/>
      <c r="AH62" s="416"/>
    </row>
    <row r="63" spans="1:34" x14ac:dyDescent="0.25">
      <c r="A63" s="416"/>
      <c r="B63" s="458">
        <v>1</v>
      </c>
      <c r="C63" s="420"/>
      <c r="D63" s="420"/>
      <c r="E63" s="422"/>
      <c r="F63" s="423">
        <f t="shared" si="1"/>
        <v>3</v>
      </c>
      <c r="G63" s="423">
        <v>2024</v>
      </c>
      <c r="H63" s="438"/>
      <c r="I63" s="437">
        <v>8</v>
      </c>
      <c r="J63" s="424" t="s">
        <v>374</v>
      </c>
      <c r="K63" s="422"/>
      <c r="L63" s="422"/>
      <c r="M63" s="422"/>
      <c r="N63" s="422"/>
      <c r="O63" s="422"/>
      <c r="P63" s="422"/>
      <c r="Q63" s="422"/>
      <c r="R63" s="422"/>
      <c r="S63" s="422"/>
      <c r="T63" s="424"/>
      <c r="U63" s="424"/>
      <c r="V63" s="461"/>
      <c r="W63" s="439"/>
      <c r="X63" s="422"/>
      <c r="Y63" s="422"/>
      <c r="Z63" s="446"/>
      <c r="AA63" s="422"/>
      <c r="AB63" s="422"/>
      <c r="AC63" s="452"/>
      <c r="AD63" s="446"/>
      <c r="AE63" s="422"/>
      <c r="AF63" s="422"/>
      <c r="AG63" s="440"/>
      <c r="AH63" s="416"/>
    </row>
    <row r="64" spans="1:34" x14ac:dyDescent="0.25">
      <c r="A64" s="416"/>
      <c r="B64" s="458">
        <v>1</v>
      </c>
      <c r="C64" s="420"/>
      <c r="D64" s="420"/>
      <c r="E64" s="422"/>
      <c r="F64" s="423">
        <f t="shared" si="1"/>
        <v>3</v>
      </c>
      <c r="G64" s="423">
        <v>2024</v>
      </c>
      <c r="H64" s="438"/>
      <c r="I64" s="437">
        <v>9</v>
      </c>
      <c r="J64" s="424" t="s">
        <v>245</v>
      </c>
      <c r="K64" s="422"/>
      <c r="L64" s="422"/>
      <c r="M64" s="422"/>
      <c r="N64" s="422"/>
      <c r="O64" s="422"/>
      <c r="P64" s="422"/>
      <c r="Q64" s="422"/>
      <c r="R64" s="422"/>
      <c r="S64" s="422"/>
      <c r="T64" s="424"/>
      <c r="U64" s="424"/>
      <c r="V64" s="461"/>
      <c r="W64" s="439"/>
      <c r="X64" s="422"/>
      <c r="Y64" s="422"/>
      <c r="Z64" s="446"/>
      <c r="AA64" s="422"/>
      <c r="AB64" s="422"/>
      <c r="AC64" s="452"/>
      <c r="AD64" s="446"/>
      <c r="AE64" s="422"/>
      <c r="AF64" s="422"/>
      <c r="AG64" s="440"/>
      <c r="AH64" s="416"/>
    </row>
    <row r="65" spans="1:34" ht="20" x14ac:dyDescent="0.25">
      <c r="A65" s="416"/>
      <c r="B65" s="458">
        <v>1</v>
      </c>
      <c r="C65" s="420"/>
      <c r="D65" s="420"/>
      <c r="E65" s="422"/>
      <c r="F65" s="423">
        <f t="shared" si="1"/>
        <v>3</v>
      </c>
      <c r="G65" s="423">
        <v>2024</v>
      </c>
      <c r="H65" s="438"/>
      <c r="I65" s="437">
        <v>10</v>
      </c>
      <c r="J65" s="424" t="s">
        <v>246</v>
      </c>
      <c r="K65" s="422"/>
      <c r="L65" s="422"/>
      <c r="M65" s="422"/>
      <c r="N65" s="422"/>
      <c r="O65" s="422"/>
      <c r="P65" s="422"/>
      <c r="Q65" s="422"/>
      <c r="R65" s="422"/>
      <c r="S65" s="422"/>
      <c r="T65" s="424"/>
      <c r="U65" s="424"/>
      <c r="V65" s="461"/>
      <c r="W65" s="439"/>
      <c r="X65" s="422"/>
      <c r="Y65" s="422"/>
      <c r="Z65" s="446"/>
      <c r="AA65" s="422"/>
      <c r="AB65" s="422"/>
      <c r="AC65" s="452"/>
      <c r="AD65" s="446"/>
      <c r="AE65" s="422"/>
      <c r="AF65" s="422"/>
      <c r="AG65" s="440"/>
      <c r="AH65" s="416"/>
    </row>
    <row r="66" spans="1:34" x14ac:dyDescent="0.25">
      <c r="A66" s="416"/>
      <c r="B66" s="458">
        <v>1</v>
      </c>
      <c r="C66" s="420"/>
      <c r="D66" s="420"/>
      <c r="E66" s="422"/>
      <c r="F66" s="423">
        <f t="shared" si="1"/>
        <v>3</v>
      </c>
      <c r="G66" s="423">
        <v>2024</v>
      </c>
      <c r="H66" s="438"/>
      <c r="I66" s="437">
        <v>11</v>
      </c>
      <c r="J66" s="424" t="s">
        <v>265</v>
      </c>
      <c r="K66" s="422"/>
      <c r="L66" s="422"/>
      <c r="M66" s="422"/>
      <c r="N66" s="422"/>
      <c r="O66" s="422"/>
      <c r="P66" s="422"/>
      <c r="Q66" s="422"/>
      <c r="R66" s="422"/>
      <c r="S66" s="422"/>
      <c r="T66" s="424"/>
      <c r="U66" s="424"/>
      <c r="V66" s="461"/>
      <c r="W66" s="439"/>
      <c r="X66" s="422"/>
      <c r="Y66" s="422"/>
      <c r="Z66" s="446"/>
      <c r="AA66" s="422"/>
      <c r="AB66" s="422"/>
      <c r="AC66" s="452"/>
      <c r="AD66" s="446"/>
      <c r="AE66" s="422"/>
      <c r="AF66" s="422"/>
      <c r="AG66" s="440"/>
      <c r="AH66" s="416"/>
    </row>
    <row r="67" spans="1:34" ht="30" x14ac:dyDescent="0.25">
      <c r="A67" s="416"/>
      <c r="B67" s="458">
        <v>1</v>
      </c>
      <c r="C67" s="420"/>
      <c r="D67" s="420"/>
      <c r="E67" s="422"/>
      <c r="F67" s="423">
        <f t="shared" si="1"/>
        <v>3</v>
      </c>
      <c r="G67" s="423">
        <v>2024</v>
      </c>
      <c r="H67" s="438"/>
      <c r="I67" s="437">
        <v>12</v>
      </c>
      <c r="J67" s="424" t="s">
        <v>247</v>
      </c>
      <c r="K67" s="422"/>
      <c r="L67" s="422"/>
      <c r="M67" s="422"/>
      <c r="N67" s="422"/>
      <c r="O67" s="422"/>
      <c r="P67" s="422"/>
      <c r="Q67" s="422"/>
      <c r="R67" s="422"/>
      <c r="S67" s="422"/>
      <c r="T67" s="424"/>
      <c r="U67" s="424"/>
      <c r="V67" s="461"/>
      <c r="W67" s="439"/>
      <c r="X67" s="422"/>
      <c r="Y67" s="422"/>
      <c r="Z67" s="446"/>
      <c r="AA67" s="422"/>
      <c r="AB67" s="422"/>
      <c r="AC67" s="452"/>
      <c r="AD67" s="446"/>
      <c r="AE67" s="422"/>
      <c r="AF67" s="422"/>
      <c r="AG67" s="440"/>
      <c r="AH67" s="416"/>
    </row>
    <row r="68" spans="1:34" x14ac:dyDescent="0.25">
      <c r="A68" s="416"/>
      <c r="B68" s="458">
        <v>1</v>
      </c>
      <c r="C68" s="420"/>
      <c r="D68" s="420"/>
      <c r="E68" s="422"/>
      <c r="F68" s="423">
        <f t="shared" si="1"/>
        <v>3</v>
      </c>
      <c r="G68" s="423">
        <v>2024</v>
      </c>
      <c r="H68" s="438"/>
      <c r="I68" s="437">
        <v>13</v>
      </c>
      <c r="J68" s="424" t="s">
        <v>249</v>
      </c>
      <c r="K68" s="422"/>
      <c r="L68" s="422"/>
      <c r="M68" s="422"/>
      <c r="N68" s="422"/>
      <c r="O68" s="422"/>
      <c r="P68" s="422"/>
      <c r="Q68" s="422"/>
      <c r="R68" s="422"/>
      <c r="S68" s="422"/>
      <c r="T68" s="424"/>
      <c r="U68" s="424"/>
      <c r="V68" s="461"/>
      <c r="W68" s="439"/>
      <c r="X68" s="422"/>
      <c r="Y68" s="422"/>
      <c r="Z68" s="446"/>
      <c r="AA68" s="422"/>
      <c r="AB68" s="422"/>
      <c r="AC68" s="452"/>
      <c r="AD68" s="446"/>
      <c r="AE68" s="422"/>
      <c r="AF68" s="422"/>
      <c r="AG68" s="440"/>
      <c r="AH68" s="416"/>
    </row>
    <row r="69" spans="1:34" x14ac:dyDescent="0.25">
      <c r="A69" s="416"/>
      <c r="B69" s="458">
        <v>1</v>
      </c>
      <c r="C69" s="420"/>
      <c r="D69" s="420"/>
      <c r="E69" s="422"/>
      <c r="F69" s="423">
        <f t="shared" si="1"/>
        <v>3</v>
      </c>
      <c r="G69" s="423">
        <v>2024</v>
      </c>
      <c r="H69" s="438"/>
      <c r="I69" s="437">
        <v>14</v>
      </c>
      <c r="J69" s="424" t="s">
        <v>248</v>
      </c>
      <c r="K69" s="422"/>
      <c r="L69" s="422"/>
      <c r="M69" s="422"/>
      <c r="N69" s="422"/>
      <c r="O69" s="422"/>
      <c r="P69" s="422"/>
      <c r="Q69" s="422"/>
      <c r="R69" s="422"/>
      <c r="S69" s="422"/>
      <c r="T69" s="424"/>
      <c r="U69" s="424"/>
      <c r="V69" s="461"/>
      <c r="W69" s="439"/>
      <c r="X69" s="422"/>
      <c r="Y69" s="422"/>
      <c r="Z69" s="446"/>
      <c r="AA69" s="422"/>
      <c r="AB69" s="422"/>
      <c r="AC69" s="452"/>
      <c r="AD69" s="446"/>
      <c r="AE69" s="422"/>
      <c r="AF69" s="422"/>
      <c r="AG69" s="440"/>
      <c r="AH69" s="416"/>
    </row>
    <row r="70" spans="1:34" ht="20" x14ac:dyDescent="0.25">
      <c r="A70" s="416"/>
      <c r="B70" s="458">
        <v>1</v>
      </c>
      <c r="C70" s="420"/>
      <c r="D70" s="420"/>
      <c r="E70" s="422"/>
      <c r="F70" s="423">
        <f t="shared" si="1"/>
        <v>3</v>
      </c>
      <c r="G70" s="423">
        <v>2024</v>
      </c>
      <c r="H70" s="438"/>
      <c r="I70" s="437">
        <v>15</v>
      </c>
      <c r="J70" s="424" t="s">
        <v>373</v>
      </c>
      <c r="K70" s="422"/>
      <c r="L70" s="422"/>
      <c r="M70" s="422"/>
      <c r="N70" s="422"/>
      <c r="O70" s="422"/>
      <c r="P70" s="422"/>
      <c r="Q70" s="422"/>
      <c r="R70" s="422"/>
      <c r="S70" s="422"/>
      <c r="T70" s="424"/>
      <c r="U70" s="424"/>
      <c r="V70" s="461"/>
      <c r="W70" s="439"/>
      <c r="X70" s="422"/>
      <c r="Y70" s="422"/>
      <c r="Z70" s="446"/>
      <c r="AA70" s="422"/>
      <c r="AB70" s="422"/>
      <c r="AC70" s="452"/>
      <c r="AD70" s="446"/>
      <c r="AE70" s="422"/>
      <c r="AF70" s="422"/>
      <c r="AG70" s="440"/>
      <c r="AH70" s="416"/>
    </row>
    <row r="71" spans="1:34" x14ac:dyDescent="0.25">
      <c r="A71" s="416"/>
      <c r="B71" s="458">
        <v>1</v>
      </c>
      <c r="C71" s="420"/>
      <c r="D71" s="420"/>
      <c r="E71" s="422"/>
      <c r="F71" s="423">
        <f t="shared" si="1"/>
        <v>3</v>
      </c>
      <c r="G71" s="423">
        <v>2024</v>
      </c>
      <c r="H71" s="438"/>
      <c r="I71" s="437">
        <v>16</v>
      </c>
      <c r="J71" s="424" t="s">
        <v>250</v>
      </c>
      <c r="K71" s="422"/>
      <c r="L71" s="422"/>
      <c r="M71" s="422"/>
      <c r="N71" s="422"/>
      <c r="O71" s="422"/>
      <c r="P71" s="422"/>
      <c r="Q71" s="422"/>
      <c r="R71" s="422"/>
      <c r="S71" s="422"/>
      <c r="T71" s="424"/>
      <c r="U71" s="424"/>
      <c r="V71" s="461"/>
      <c r="W71" s="439"/>
      <c r="X71" s="422"/>
      <c r="Y71" s="422"/>
      <c r="Z71" s="446"/>
      <c r="AA71" s="422"/>
      <c r="AB71" s="422"/>
      <c r="AC71" s="452"/>
      <c r="AD71" s="446"/>
      <c r="AE71" s="422"/>
      <c r="AF71" s="422"/>
      <c r="AG71" s="440"/>
      <c r="AH71" s="416"/>
    </row>
    <row r="72" spans="1:34" ht="20" x14ac:dyDescent="0.25">
      <c r="A72" s="416"/>
      <c r="B72" s="458">
        <v>1</v>
      </c>
      <c r="C72" s="420"/>
      <c r="D72" s="420"/>
      <c r="E72" s="422"/>
      <c r="F72" s="423">
        <f t="shared" si="1"/>
        <v>3</v>
      </c>
      <c r="G72" s="423">
        <v>2024</v>
      </c>
      <c r="H72" s="438"/>
      <c r="I72" s="437">
        <v>17</v>
      </c>
      <c r="J72" s="424" t="s">
        <v>251</v>
      </c>
      <c r="K72" s="422"/>
      <c r="L72" s="422"/>
      <c r="M72" s="422"/>
      <c r="N72" s="422"/>
      <c r="O72" s="422"/>
      <c r="P72" s="422"/>
      <c r="Q72" s="422"/>
      <c r="R72" s="422"/>
      <c r="S72" s="422"/>
      <c r="T72" s="424"/>
      <c r="U72" s="424"/>
      <c r="V72" s="461"/>
      <c r="W72" s="439"/>
      <c r="X72" s="422"/>
      <c r="Y72" s="422"/>
      <c r="Z72" s="446"/>
      <c r="AA72" s="422"/>
      <c r="AB72" s="422"/>
      <c r="AC72" s="452"/>
      <c r="AD72" s="446"/>
      <c r="AE72" s="422"/>
      <c r="AF72" s="422"/>
      <c r="AG72" s="440"/>
      <c r="AH72" s="416"/>
    </row>
    <row r="73" spans="1:34" ht="40" x14ac:dyDescent="0.25">
      <c r="A73" s="416"/>
      <c r="B73" s="458">
        <v>1</v>
      </c>
      <c r="C73" s="420"/>
      <c r="D73" s="420"/>
      <c r="E73" s="422"/>
      <c r="F73" s="423">
        <f t="shared" si="1"/>
        <v>3</v>
      </c>
      <c r="G73" s="423">
        <v>2024</v>
      </c>
      <c r="H73" s="438"/>
      <c r="I73" s="437">
        <v>18</v>
      </c>
      <c r="J73" s="424" t="s">
        <v>252</v>
      </c>
      <c r="K73" s="422"/>
      <c r="L73" s="422"/>
      <c r="M73" s="422"/>
      <c r="N73" s="422"/>
      <c r="O73" s="422"/>
      <c r="P73" s="422"/>
      <c r="Q73" s="422"/>
      <c r="R73" s="422"/>
      <c r="S73" s="422"/>
      <c r="T73" s="424"/>
      <c r="U73" s="424"/>
      <c r="V73" s="461"/>
      <c r="W73" s="439"/>
      <c r="X73" s="422"/>
      <c r="Y73" s="422"/>
      <c r="Z73" s="446"/>
      <c r="AA73" s="422"/>
      <c r="AB73" s="422"/>
      <c r="AC73" s="452"/>
      <c r="AD73" s="446"/>
      <c r="AE73" s="422"/>
      <c r="AF73" s="422"/>
      <c r="AG73" s="440"/>
      <c r="AH73" s="416"/>
    </row>
    <row r="74" spans="1:34" ht="20" x14ac:dyDescent="0.25">
      <c r="A74" s="416"/>
      <c r="B74" s="458">
        <v>1</v>
      </c>
      <c r="C74" s="420"/>
      <c r="D74" s="420"/>
      <c r="E74" s="422"/>
      <c r="F74" s="423">
        <f t="shared" si="1"/>
        <v>3</v>
      </c>
      <c r="G74" s="423">
        <v>2024</v>
      </c>
      <c r="H74" s="438"/>
      <c r="I74" s="437">
        <v>19</v>
      </c>
      <c r="J74" s="424" t="s">
        <v>372</v>
      </c>
      <c r="K74" s="422"/>
      <c r="L74" s="422"/>
      <c r="M74" s="422"/>
      <c r="N74" s="422"/>
      <c r="O74" s="422"/>
      <c r="P74" s="422"/>
      <c r="Q74" s="422"/>
      <c r="R74" s="422"/>
      <c r="S74" s="422"/>
      <c r="T74" s="424"/>
      <c r="U74" s="424"/>
      <c r="V74" s="461"/>
      <c r="W74" s="439"/>
      <c r="X74" s="422"/>
      <c r="Y74" s="422"/>
      <c r="Z74" s="446"/>
      <c r="AA74" s="422"/>
      <c r="AB74" s="422"/>
      <c r="AC74" s="452"/>
      <c r="AD74" s="446"/>
      <c r="AE74" s="422"/>
      <c r="AF74" s="422"/>
      <c r="AG74" s="440"/>
      <c r="AH74" s="416"/>
    </row>
    <row r="75" spans="1:34" x14ac:dyDescent="0.25">
      <c r="A75" s="416"/>
      <c r="B75" s="458">
        <v>1</v>
      </c>
      <c r="C75" s="420"/>
      <c r="D75" s="420"/>
      <c r="E75" s="422"/>
      <c r="F75" s="423">
        <f t="shared" si="1"/>
        <v>3</v>
      </c>
      <c r="G75" s="423">
        <v>2024</v>
      </c>
      <c r="H75" s="438"/>
      <c r="I75" s="437">
        <v>20</v>
      </c>
      <c r="J75" s="424" t="s">
        <v>264</v>
      </c>
      <c r="K75" s="422"/>
      <c r="L75" s="422"/>
      <c r="M75" s="422"/>
      <c r="N75" s="422"/>
      <c r="O75" s="422"/>
      <c r="P75" s="422"/>
      <c r="Q75" s="422"/>
      <c r="R75" s="422"/>
      <c r="S75" s="422"/>
      <c r="T75" s="424"/>
      <c r="U75" s="424"/>
      <c r="V75" s="461"/>
      <c r="W75" s="439"/>
      <c r="X75" s="422"/>
      <c r="Y75" s="422"/>
      <c r="Z75" s="446"/>
      <c r="AA75" s="422"/>
      <c r="AB75" s="422"/>
      <c r="AC75" s="452"/>
      <c r="AD75" s="446"/>
      <c r="AE75" s="422"/>
      <c r="AF75" s="422"/>
      <c r="AG75" s="440"/>
      <c r="AH75" s="416"/>
    </row>
    <row r="76" spans="1:34" ht="40" x14ac:dyDescent="0.25">
      <c r="A76" s="416"/>
      <c r="B76" s="458">
        <v>1</v>
      </c>
      <c r="C76" s="420"/>
      <c r="D76" s="420"/>
      <c r="E76" s="422"/>
      <c r="F76" s="423">
        <f t="shared" si="1"/>
        <v>3</v>
      </c>
      <c r="G76" s="423">
        <v>2024</v>
      </c>
      <c r="H76" s="438"/>
      <c r="I76" s="437">
        <v>21</v>
      </c>
      <c r="J76" s="424" t="s">
        <v>262</v>
      </c>
      <c r="K76" s="422"/>
      <c r="L76" s="422"/>
      <c r="M76" s="422"/>
      <c r="N76" s="422"/>
      <c r="O76" s="422"/>
      <c r="P76" s="422"/>
      <c r="Q76" s="422"/>
      <c r="R76" s="422"/>
      <c r="S76" s="422"/>
      <c r="T76" s="424"/>
      <c r="U76" s="424"/>
      <c r="V76" s="461"/>
      <c r="W76" s="439"/>
      <c r="X76" s="422"/>
      <c r="Y76" s="422"/>
      <c r="Z76" s="446"/>
      <c r="AA76" s="422"/>
      <c r="AB76" s="422"/>
      <c r="AC76" s="452"/>
      <c r="AD76" s="446"/>
      <c r="AE76" s="422"/>
      <c r="AF76" s="422"/>
      <c r="AG76" s="440"/>
      <c r="AH76" s="416"/>
    </row>
    <row r="77" spans="1:34" ht="20" x14ac:dyDescent="0.25">
      <c r="A77" s="416"/>
      <c r="B77" s="458">
        <v>1</v>
      </c>
      <c r="C77" s="420"/>
      <c r="D77" s="420"/>
      <c r="E77" s="422"/>
      <c r="F77" s="423">
        <f t="shared" si="1"/>
        <v>3</v>
      </c>
      <c r="G77" s="423">
        <v>2024</v>
      </c>
      <c r="H77" s="438"/>
      <c r="I77" s="437">
        <v>22</v>
      </c>
      <c r="J77" s="424" t="s">
        <v>260</v>
      </c>
      <c r="K77" s="422"/>
      <c r="L77" s="422"/>
      <c r="M77" s="422"/>
      <c r="N77" s="422"/>
      <c r="O77" s="422"/>
      <c r="P77" s="422"/>
      <c r="Q77" s="422"/>
      <c r="R77" s="422"/>
      <c r="S77" s="422"/>
      <c r="T77" s="424"/>
      <c r="U77" s="424"/>
      <c r="V77" s="461"/>
      <c r="W77" s="439"/>
      <c r="X77" s="422"/>
      <c r="Y77" s="422"/>
      <c r="Z77" s="446"/>
      <c r="AA77" s="422"/>
      <c r="AB77" s="422"/>
      <c r="AC77" s="452"/>
      <c r="AD77" s="446"/>
      <c r="AE77" s="422"/>
      <c r="AF77" s="422"/>
      <c r="AG77" s="440"/>
      <c r="AH77" s="416"/>
    </row>
    <row r="78" spans="1:34" ht="40" x14ac:dyDescent="0.25">
      <c r="A78" s="416"/>
      <c r="B78" s="458">
        <v>1</v>
      </c>
      <c r="C78" s="420"/>
      <c r="D78" s="420"/>
      <c r="E78" s="422"/>
      <c r="F78" s="423">
        <f t="shared" si="1"/>
        <v>3</v>
      </c>
      <c r="G78" s="423">
        <v>2024</v>
      </c>
      <c r="H78" s="438"/>
      <c r="I78" s="437">
        <v>23</v>
      </c>
      <c r="J78" s="424" t="s">
        <v>253</v>
      </c>
      <c r="K78" s="422"/>
      <c r="L78" s="422"/>
      <c r="M78" s="422"/>
      <c r="N78" s="422"/>
      <c r="O78" s="422"/>
      <c r="P78" s="422"/>
      <c r="Q78" s="422"/>
      <c r="R78" s="422"/>
      <c r="S78" s="422"/>
      <c r="T78" s="424"/>
      <c r="U78" s="424"/>
      <c r="V78" s="461"/>
      <c r="W78" s="439"/>
      <c r="X78" s="422"/>
      <c r="Y78" s="422"/>
      <c r="Z78" s="446"/>
      <c r="AA78" s="422"/>
      <c r="AB78" s="422"/>
      <c r="AC78" s="452"/>
      <c r="AD78" s="446"/>
      <c r="AE78" s="422"/>
      <c r="AF78" s="422"/>
      <c r="AG78" s="440"/>
      <c r="AH78" s="416"/>
    </row>
    <row r="79" spans="1:34" ht="30" x14ac:dyDescent="0.25">
      <c r="A79" s="416"/>
      <c r="B79" s="458">
        <v>1</v>
      </c>
      <c r="C79" s="420"/>
      <c r="D79" s="420"/>
      <c r="E79" s="422"/>
      <c r="F79" s="423">
        <f t="shared" si="1"/>
        <v>3</v>
      </c>
      <c r="G79" s="423">
        <v>2024</v>
      </c>
      <c r="H79" s="438"/>
      <c r="I79" s="437">
        <v>24</v>
      </c>
      <c r="J79" s="424" t="s">
        <v>254</v>
      </c>
      <c r="K79" s="422"/>
      <c r="L79" s="422"/>
      <c r="M79" s="422"/>
      <c r="N79" s="422"/>
      <c r="O79" s="422"/>
      <c r="P79" s="422"/>
      <c r="Q79" s="422"/>
      <c r="R79" s="422"/>
      <c r="S79" s="422"/>
      <c r="T79" s="424"/>
      <c r="U79" s="424"/>
      <c r="V79" s="461"/>
      <c r="W79" s="439"/>
      <c r="X79" s="422"/>
      <c r="Y79" s="422"/>
      <c r="Z79" s="446"/>
      <c r="AA79" s="422"/>
      <c r="AB79" s="422"/>
      <c r="AC79" s="452"/>
      <c r="AD79" s="446"/>
      <c r="AE79" s="422"/>
      <c r="AF79" s="422"/>
      <c r="AG79" s="440"/>
      <c r="AH79" s="416"/>
    </row>
    <row r="80" spans="1:34" ht="30" x14ac:dyDescent="0.25">
      <c r="A80" s="416"/>
      <c r="B80" s="458">
        <v>1</v>
      </c>
      <c r="C80" s="420"/>
      <c r="D80" s="420"/>
      <c r="E80" s="422"/>
      <c r="F80" s="423">
        <f t="shared" si="1"/>
        <v>3</v>
      </c>
      <c r="G80" s="423">
        <v>2024</v>
      </c>
      <c r="H80" s="438"/>
      <c r="I80" s="437">
        <v>25</v>
      </c>
      <c r="J80" s="424" t="s">
        <v>255</v>
      </c>
      <c r="K80" s="422"/>
      <c r="L80" s="422"/>
      <c r="M80" s="422"/>
      <c r="N80" s="422"/>
      <c r="O80" s="422"/>
      <c r="P80" s="422"/>
      <c r="Q80" s="422"/>
      <c r="R80" s="422"/>
      <c r="S80" s="422"/>
      <c r="T80" s="424"/>
      <c r="U80" s="424"/>
      <c r="V80" s="461"/>
      <c r="W80" s="439"/>
      <c r="X80" s="422"/>
      <c r="Y80" s="422"/>
      <c r="Z80" s="446"/>
      <c r="AA80" s="422"/>
      <c r="AB80" s="422"/>
      <c r="AC80" s="452"/>
      <c r="AD80" s="446"/>
      <c r="AE80" s="422"/>
      <c r="AF80" s="422"/>
      <c r="AG80" s="440"/>
      <c r="AH80" s="416"/>
    </row>
    <row r="81" spans="1:34" ht="20" x14ac:dyDescent="0.25">
      <c r="A81" s="416"/>
      <c r="B81" s="458">
        <v>1</v>
      </c>
      <c r="C81" s="420"/>
      <c r="D81" s="420"/>
      <c r="E81" s="422"/>
      <c r="F81" s="423">
        <f t="shared" si="1"/>
        <v>3</v>
      </c>
      <c r="G81" s="423">
        <v>2024</v>
      </c>
      <c r="H81" s="438"/>
      <c r="I81" s="437">
        <v>26</v>
      </c>
      <c r="J81" s="424" t="s">
        <v>256</v>
      </c>
      <c r="K81" s="422"/>
      <c r="L81" s="422"/>
      <c r="M81" s="422"/>
      <c r="N81" s="422"/>
      <c r="O81" s="422"/>
      <c r="P81" s="422"/>
      <c r="Q81" s="422"/>
      <c r="R81" s="422"/>
      <c r="S81" s="422"/>
      <c r="T81" s="424"/>
      <c r="U81" s="424"/>
      <c r="V81" s="461"/>
      <c r="W81" s="439"/>
      <c r="X81" s="422"/>
      <c r="Y81" s="422"/>
      <c r="Z81" s="446"/>
      <c r="AA81" s="422"/>
      <c r="AB81" s="422"/>
      <c r="AC81" s="452"/>
      <c r="AD81" s="446"/>
      <c r="AE81" s="422"/>
      <c r="AF81" s="422"/>
      <c r="AG81" s="440"/>
      <c r="AH81" s="416"/>
    </row>
    <row r="82" spans="1:34" x14ac:dyDescent="0.25">
      <c r="A82" s="416"/>
      <c r="B82" s="458">
        <v>1</v>
      </c>
      <c r="C82" s="420"/>
      <c r="D82" s="420"/>
      <c r="E82" s="422"/>
      <c r="F82" s="423"/>
      <c r="G82" s="423">
        <v>2024</v>
      </c>
      <c r="H82" s="438"/>
      <c r="I82" s="437"/>
      <c r="J82" s="424"/>
      <c r="K82" s="422"/>
      <c r="L82" s="422"/>
      <c r="M82" s="422"/>
      <c r="N82" s="422"/>
      <c r="O82" s="422"/>
      <c r="P82" s="422"/>
      <c r="Q82" s="422"/>
      <c r="R82" s="422"/>
      <c r="S82" s="422"/>
      <c r="T82" s="424"/>
      <c r="U82" s="424"/>
      <c r="V82" s="461"/>
      <c r="W82" s="439"/>
      <c r="X82" s="422"/>
      <c r="Y82" s="422"/>
      <c r="Z82" s="446"/>
      <c r="AA82" s="422"/>
      <c r="AB82" s="422"/>
      <c r="AC82" s="452"/>
      <c r="AD82" s="446"/>
      <c r="AE82" s="422"/>
      <c r="AF82" s="422"/>
      <c r="AG82" s="440"/>
      <c r="AH82" s="416"/>
    </row>
    <row r="83" spans="1:34" x14ac:dyDescent="0.25">
      <c r="A83" s="416"/>
      <c r="B83" s="458">
        <v>1</v>
      </c>
      <c r="C83" s="420"/>
      <c r="D83" s="420"/>
      <c r="E83" s="422"/>
      <c r="F83" s="423"/>
      <c r="G83" s="423">
        <v>2024</v>
      </c>
      <c r="H83" s="438"/>
      <c r="I83" s="437"/>
      <c r="J83" s="424"/>
      <c r="K83" s="422"/>
      <c r="L83" s="422"/>
      <c r="M83" s="422"/>
      <c r="N83" s="422"/>
      <c r="O83" s="422"/>
      <c r="P83" s="422"/>
      <c r="Q83" s="422"/>
      <c r="R83" s="422"/>
      <c r="S83" s="422"/>
      <c r="T83" s="424"/>
      <c r="U83" s="424"/>
      <c r="V83" s="461"/>
      <c r="W83" s="439"/>
      <c r="X83" s="422"/>
      <c r="Y83" s="422"/>
      <c r="Z83" s="446"/>
      <c r="AA83" s="422"/>
      <c r="AB83" s="422"/>
      <c r="AC83" s="452"/>
      <c r="AD83" s="446"/>
      <c r="AE83" s="422"/>
      <c r="AF83" s="422"/>
      <c r="AG83" s="440"/>
      <c r="AH83" s="416"/>
    </row>
    <row r="84" spans="1:34" x14ac:dyDescent="0.25">
      <c r="A84" s="416"/>
      <c r="B84" s="458">
        <v>1</v>
      </c>
      <c r="C84" s="420"/>
      <c r="D84" s="420"/>
      <c r="E84" s="422"/>
      <c r="F84" s="423"/>
      <c r="G84" s="423">
        <v>2024</v>
      </c>
      <c r="H84" s="438"/>
      <c r="I84" s="437"/>
      <c r="J84" s="424"/>
      <c r="K84" s="422"/>
      <c r="L84" s="422"/>
      <c r="M84" s="422"/>
      <c r="N84" s="422"/>
      <c r="O84" s="422"/>
      <c r="P84" s="422"/>
      <c r="Q84" s="422"/>
      <c r="R84" s="422"/>
      <c r="S84" s="422"/>
      <c r="T84" s="424"/>
      <c r="U84" s="424"/>
      <c r="V84" s="461"/>
      <c r="W84" s="439"/>
      <c r="X84" s="422"/>
      <c r="Y84" s="422"/>
      <c r="Z84" s="446"/>
      <c r="AA84" s="422"/>
      <c r="AB84" s="422"/>
      <c r="AC84" s="452"/>
      <c r="AD84" s="446"/>
      <c r="AE84" s="422"/>
      <c r="AF84" s="422"/>
      <c r="AG84" s="440"/>
      <c r="AH84" s="416"/>
    </row>
    <row r="85" spans="1:34" x14ac:dyDescent="0.25">
      <c r="A85" s="416"/>
      <c r="B85" s="458">
        <v>1</v>
      </c>
      <c r="C85" s="420"/>
      <c r="D85" s="420"/>
      <c r="E85" s="422"/>
      <c r="F85" s="423"/>
      <c r="G85" s="423">
        <v>2024</v>
      </c>
      <c r="H85" s="438"/>
      <c r="I85" s="437"/>
      <c r="J85" s="424"/>
      <c r="K85" s="422"/>
      <c r="L85" s="422"/>
      <c r="M85" s="422"/>
      <c r="N85" s="422"/>
      <c r="O85" s="422"/>
      <c r="P85" s="422"/>
      <c r="Q85" s="422"/>
      <c r="R85" s="422"/>
      <c r="S85" s="422"/>
      <c r="T85" s="424"/>
      <c r="U85" s="424"/>
      <c r="V85" s="461"/>
      <c r="W85" s="439"/>
      <c r="X85" s="422"/>
      <c r="Y85" s="422"/>
      <c r="Z85" s="446"/>
      <c r="AA85" s="422"/>
      <c r="AB85" s="422"/>
      <c r="AC85" s="452"/>
      <c r="AD85" s="446"/>
      <c r="AE85" s="422"/>
      <c r="AF85" s="422"/>
      <c r="AG85" s="440"/>
      <c r="AH85" s="416"/>
    </row>
    <row r="86" spans="1:34" x14ac:dyDescent="0.25">
      <c r="A86" s="416"/>
      <c r="B86" s="458">
        <v>1</v>
      </c>
      <c r="C86" s="420"/>
      <c r="D86" s="420"/>
      <c r="E86" s="422"/>
      <c r="F86" s="423"/>
      <c r="G86" s="423">
        <v>2024</v>
      </c>
      <c r="H86" s="438"/>
      <c r="I86" s="437"/>
      <c r="J86" s="424"/>
      <c r="K86" s="422"/>
      <c r="L86" s="422"/>
      <c r="M86" s="422"/>
      <c r="N86" s="422"/>
      <c r="O86" s="422"/>
      <c r="P86" s="422"/>
      <c r="Q86" s="422"/>
      <c r="R86" s="422"/>
      <c r="S86" s="422"/>
      <c r="T86" s="424"/>
      <c r="U86" s="424"/>
      <c r="V86" s="461"/>
      <c r="W86" s="439"/>
      <c r="X86" s="422"/>
      <c r="Y86" s="422"/>
      <c r="Z86" s="446"/>
      <c r="AA86" s="422"/>
      <c r="AB86" s="422"/>
      <c r="AC86" s="452"/>
      <c r="AD86" s="446"/>
      <c r="AE86" s="422"/>
      <c r="AF86" s="422"/>
      <c r="AG86" s="440"/>
      <c r="AH86" s="416"/>
    </row>
    <row r="87" spans="1:34" x14ac:dyDescent="0.25">
      <c r="A87" s="416"/>
      <c r="B87" s="458">
        <v>1</v>
      </c>
      <c r="C87" s="420"/>
      <c r="D87" s="420"/>
      <c r="E87" s="422"/>
      <c r="F87" s="423"/>
      <c r="G87" s="423">
        <v>2024</v>
      </c>
      <c r="H87" s="438"/>
      <c r="I87" s="437"/>
      <c r="J87" s="424"/>
      <c r="K87" s="422"/>
      <c r="L87" s="422"/>
      <c r="M87" s="422"/>
      <c r="N87" s="422"/>
      <c r="O87" s="422"/>
      <c r="P87" s="422"/>
      <c r="Q87" s="422"/>
      <c r="R87" s="422"/>
      <c r="S87" s="422"/>
      <c r="T87" s="424"/>
      <c r="U87" s="424"/>
      <c r="V87" s="461"/>
      <c r="W87" s="439"/>
      <c r="X87" s="422"/>
      <c r="Y87" s="422"/>
      <c r="Z87" s="446"/>
      <c r="AA87" s="422"/>
      <c r="AB87" s="422"/>
      <c r="AC87" s="452"/>
      <c r="AD87" s="446"/>
      <c r="AE87" s="422"/>
      <c r="AF87" s="422"/>
      <c r="AG87" s="440"/>
      <c r="AH87" s="416"/>
    </row>
    <row r="88" spans="1:34" x14ac:dyDescent="0.25">
      <c r="A88" s="416"/>
      <c r="B88" s="458">
        <v>1</v>
      </c>
      <c r="C88" s="420"/>
      <c r="D88" s="420"/>
      <c r="E88" s="422"/>
      <c r="F88" s="423"/>
      <c r="G88" s="423">
        <v>2024</v>
      </c>
      <c r="H88" s="438"/>
      <c r="I88" s="437"/>
      <c r="J88" s="424"/>
      <c r="K88" s="422"/>
      <c r="L88" s="422"/>
      <c r="M88" s="422"/>
      <c r="N88" s="422"/>
      <c r="O88" s="422"/>
      <c r="P88" s="422"/>
      <c r="Q88" s="422"/>
      <c r="R88" s="422"/>
      <c r="S88" s="422"/>
      <c r="T88" s="424"/>
      <c r="U88" s="424"/>
      <c r="V88" s="461"/>
      <c r="W88" s="439"/>
      <c r="X88" s="422"/>
      <c r="Y88" s="422"/>
      <c r="Z88" s="446"/>
      <c r="AA88" s="422"/>
      <c r="AB88" s="422"/>
      <c r="AC88" s="452"/>
      <c r="AD88" s="446"/>
      <c r="AE88" s="422"/>
      <c r="AF88" s="422"/>
      <c r="AG88" s="440"/>
      <c r="AH88" s="416"/>
    </row>
    <row r="89" spans="1:34" x14ac:dyDescent="0.25">
      <c r="A89" s="416"/>
      <c r="B89" s="458">
        <v>1</v>
      </c>
      <c r="C89" s="420"/>
      <c r="D89" s="420"/>
      <c r="E89" s="422"/>
      <c r="F89" s="423"/>
      <c r="G89" s="423">
        <v>2024</v>
      </c>
      <c r="H89" s="438"/>
      <c r="I89" s="437"/>
      <c r="J89" s="424"/>
      <c r="K89" s="422"/>
      <c r="L89" s="422"/>
      <c r="M89" s="422"/>
      <c r="N89" s="422"/>
      <c r="O89" s="422"/>
      <c r="P89" s="422"/>
      <c r="Q89" s="422"/>
      <c r="R89" s="422"/>
      <c r="S89" s="422"/>
      <c r="T89" s="424"/>
      <c r="U89" s="424"/>
      <c r="V89" s="461"/>
      <c r="W89" s="439"/>
      <c r="X89" s="422"/>
      <c r="Y89" s="422"/>
      <c r="Z89" s="446"/>
      <c r="AA89" s="422"/>
      <c r="AB89" s="422"/>
      <c r="AC89" s="452"/>
      <c r="AD89" s="446"/>
      <c r="AE89" s="422"/>
      <c r="AF89" s="422"/>
      <c r="AG89" s="440"/>
      <c r="AH89" s="416"/>
    </row>
    <row r="90" spans="1:34" x14ac:dyDescent="0.25">
      <c r="A90" s="416"/>
      <c r="B90" s="458">
        <v>1</v>
      </c>
      <c r="C90" s="420"/>
      <c r="D90" s="420"/>
      <c r="E90" s="422"/>
      <c r="F90" s="423"/>
      <c r="G90" s="423">
        <v>2024</v>
      </c>
      <c r="H90" s="438"/>
      <c r="I90" s="437"/>
      <c r="J90" s="424"/>
      <c r="K90" s="422"/>
      <c r="L90" s="422"/>
      <c r="M90" s="422"/>
      <c r="N90" s="422"/>
      <c r="O90" s="422"/>
      <c r="P90" s="422"/>
      <c r="Q90" s="422"/>
      <c r="R90" s="422"/>
      <c r="S90" s="422"/>
      <c r="T90" s="424"/>
      <c r="U90" s="424"/>
      <c r="V90" s="461"/>
      <c r="W90" s="439"/>
      <c r="X90" s="422"/>
      <c r="Y90" s="422"/>
      <c r="Z90" s="446"/>
      <c r="AA90" s="422"/>
      <c r="AB90" s="422"/>
      <c r="AC90" s="452"/>
      <c r="AD90" s="446"/>
      <c r="AE90" s="422"/>
      <c r="AF90" s="422"/>
      <c r="AG90" s="440"/>
      <c r="AH90" s="416"/>
    </row>
    <row r="91" spans="1:34" x14ac:dyDescent="0.25">
      <c r="A91" s="416"/>
      <c r="B91" s="458">
        <v>1</v>
      </c>
      <c r="C91" s="420"/>
      <c r="D91" s="420"/>
      <c r="E91" s="422"/>
      <c r="F91" s="423"/>
      <c r="G91" s="423">
        <v>2024</v>
      </c>
      <c r="H91" s="438"/>
      <c r="I91" s="437"/>
      <c r="J91" s="424"/>
      <c r="K91" s="422"/>
      <c r="L91" s="422"/>
      <c r="M91" s="422"/>
      <c r="N91" s="422"/>
      <c r="O91" s="422"/>
      <c r="P91" s="422"/>
      <c r="Q91" s="422"/>
      <c r="R91" s="422"/>
      <c r="S91" s="422"/>
      <c r="T91" s="424"/>
      <c r="U91" s="424"/>
      <c r="V91" s="461"/>
      <c r="W91" s="439"/>
      <c r="X91" s="422"/>
      <c r="Y91" s="422"/>
      <c r="Z91" s="446"/>
      <c r="AA91" s="422"/>
      <c r="AB91" s="422"/>
      <c r="AC91" s="452"/>
      <c r="AD91" s="446"/>
      <c r="AE91" s="422"/>
      <c r="AF91" s="422"/>
      <c r="AG91" s="440"/>
      <c r="AH91" s="416"/>
    </row>
    <row r="92" spans="1:34" x14ac:dyDescent="0.25">
      <c r="A92" s="416"/>
      <c r="B92" s="458">
        <v>1</v>
      </c>
      <c r="C92" s="420"/>
      <c r="D92" s="420"/>
      <c r="E92" s="422"/>
      <c r="F92" s="423"/>
      <c r="G92" s="423">
        <v>2024</v>
      </c>
      <c r="H92" s="438"/>
      <c r="I92" s="437"/>
      <c r="J92" s="424"/>
      <c r="K92" s="422"/>
      <c r="L92" s="422"/>
      <c r="M92" s="422"/>
      <c r="N92" s="422"/>
      <c r="O92" s="422"/>
      <c r="P92" s="422"/>
      <c r="Q92" s="422"/>
      <c r="R92" s="422"/>
      <c r="S92" s="422"/>
      <c r="T92" s="424"/>
      <c r="U92" s="424"/>
      <c r="V92" s="461"/>
      <c r="W92" s="439"/>
      <c r="X92" s="422"/>
      <c r="Y92" s="422"/>
      <c r="Z92" s="446"/>
      <c r="AA92" s="422"/>
      <c r="AB92" s="422"/>
      <c r="AC92" s="452"/>
      <c r="AD92" s="446"/>
      <c r="AE92" s="422"/>
      <c r="AF92" s="422"/>
      <c r="AG92" s="440"/>
      <c r="AH92" s="416"/>
    </row>
    <row r="93" spans="1:34" x14ac:dyDescent="0.25">
      <c r="A93" s="416"/>
      <c r="B93" s="458">
        <v>1</v>
      </c>
      <c r="C93" s="420"/>
      <c r="D93" s="420"/>
      <c r="E93" s="422"/>
      <c r="F93" s="423"/>
      <c r="G93" s="423">
        <v>2024</v>
      </c>
      <c r="H93" s="438"/>
      <c r="I93" s="437"/>
      <c r="J93" s="424"/>
      <c r="K93" s="422"/>
      <c r="L93" s="422"/>
      <c r="M93" s="422"/>
      <c r="N93" s="422"/>
      <c r="O93" s="422"/>
      <c r="P93" s="422"/>
      <c r="Q93" s="422"/>
      <c r="R93" s="422"/>
      <c r="S93" s="422"/>
      <c r="T93" s="424"/>
      <c r="U93" s="424"/>
      <c r="V93" s="461"/>
      <c r="W93" s="439"/>
      <c r="X93" s="422"/>
      <c r="Y93" s="422"/>
      <c r="Z93" s="446"/>
      <c r="AA93" s="422"/>
      <c r="AB93" s="422"/>
      <c r="AC93" s="452"/>
      <c r="AD93" s="446"/>
      <c r="AE93" s="422"/>
      <c r="AF93" s="422"/>
      <c r="AG93" s="440"/>
      <c r="AH93" s="416"/>
    </row>
    <row r="94" spans="1:34" x14ac:dyDescent="0.25">
      <c r="A94" s="416"/>
      <c r="B94" s="458">
        <v>1</v>
      </c>
      <c r="C94" s="420"/>
      <c r="D94" s="420"/>
      <c r="E94" s="422"/>
      <c r="F94" s="423"/>
      <c r="G94" s="423">
        <v>2024</v>
      </c>
      <c r="H94" s="438"/>
      <c r="I94" s="437"/>
      <c r="J94" s="424"/>
      <c r="K94" s="422"/>
      <c r="L94" s="422"/>
      <c r="M94" s="422"/>
      <c r="N94" s="422"/>
      <c r="O94" s="422"/>
      <c r="P94" s="422"/>
      <c r="Q94" s="422"/>
      <c r="R94" s="422"/>
      <c r="S94" s="422"/>
      <c r="T94" s="424"/>
      <c r="U94" s="424"/>
      <c r="V94" s="461"/>
      <c r="W94" s="439"/>
      <c r="X94" s="422"/>
      <c r="Y94" s="422"/>
      <c r="Z94" s="446"/>
      <c r="AA94" s="422"/>
      <c r="AB94" s="422"/>
      <c r="AC94" s="452"/>
      <c r="AD94" s="446"/>
      <c r="AE94" s="422"/>
      <c r="AF94" s="422"/>
      <c r="AG94" s="440"/>
      <c r="AH94" s="416"/>
    </row>
    <row r="95" spans="1:34" x14ac:dyDescent="0.25">
      <c r="A95" s="416"/>
      <c r="B95" s="458">
        <v>1</v>
      </c>
      <c r="C95" s="420"/>
      <c r="D95" s="420"/>
      <c r="E95" s="422"/>
      <c r="F95" s="423"/>
      <c r="G95" s="423">
        <v>2024</v>
      </c>
      <c r="H95" s="438"/>
      <c r="I95" s="437"/>
      <c r="J95" s="424"/>
      <c r="K95" s="422"/>
      <c r="L95" s="422"/>
      <c r="M95" s="422"/>
      <c r="N95" s="422"/>
      <c r="O95" s="422"/>
      <c r="P95" s="422"/>
      <c r="Q95" s="422"/>
      <c r="R95" s="422"/>
      <c r="S95" s="422"/>
      <c r="T95" s="424"/>
      <c r="U95" s="424"/>
      <c r="V95" s="461"/>
      <c r="W95" s="439"/>
      <c r="X95" s="422"/>
      <c r="Y95" s="422"/>
      <c r="Z95" s="446"/>
      <c r="AA95" s="422"/>
      <c r="AB95" s="422"/>
      <c r="AC95" s="452"/>
      <c r="AD95" s="446"/>
      <c r="AE95" s="422"/>
      <c r="AF95" s="422"/>
      <c r="AG95" s="440"/>
      <c r="AH95" s="416"/>
    </row>
    <row r="96" spans="1:34" x14ac:dyDescent="0.25">
      <c r="A96" s="416"/>
      <c r="B96" s="458">
        <v>1</v>
      </c>
      <c r="C96" s="420"/>
      <c r="D96" s="420"/>
      <c r="E96" s="422"/>
      <c r="F96" s="423"/>
      <c r="G96" s="423">
        <v>2024</v>
      </c>
      <c r="H96" s="438"/>
      <c r="I96" s="437"/>
      <c r="J96" s="424"/>
      <c r="K96" s="422"/>
      <c r="L96" s="422"/>
      <c r="M96" s="422"/>
      <c r="N96" s="422"/>
      <c r="O96" s="422"/>
      <c r="P96" s="422"/>
      <c r="Q96" s="422"/>
      <c r="R96" s="422"/>
      <c r="S96" s="422"/>
      <c r="T96" s="424"/>
      <c r="U96" s="424"/>
      <c r="V96" s="461"/>
      <c r="W96" s="439"/>
      <c r="X96" s="422"/>
      <c r="Y96" s="422"/>
      <c r="Z96" s="446"/>
      <c r="AA96" s="422"/>
      <c r="AB96" s="422"/>
      <c r="AC96" s="452"/>
      <c r="AD96" s="446"/>
      <c r="AE96" s="422"/>
      <c r="AF96" s="422"/>
      <c r="AG96" s="440"/>
      <c r="AH96" s="416"/>
    </row>
    <row r="97" spans="1:34" x14ac:dyDescent="0.25">
      <c r="A97" s="416"/>
      <c r="B97" s="458">
        <v>1</v>
      </c>
      <c r="C97" s="420"/>
      <c r="D97" s="420"/>
      <c r="E97" s="422"/>
      <c r="F97" s="423"/>
      <c r="G97" s="423">
        <v>2024</v>
      </c>
      <c r="H97" s="438"/>
      <c r="I97" s="437"/>
      <c r="J97" s="424"/>
      <c r="K97" s="422"/>
      <c r="L97" s="422"/>
      <c r="M97" s="422"/>
      <c r="N97" s="422"/>
      <c r="O97" s="422"/>
      <c r="P97" s="422"/>
      <c r="Q97" s="422"/>
      <c r="R97" s="422"/>
      <c r="S97" s="422"/>
      <c r="T97" s="424"/>
      <c r="U97" s="424"/>
      <c r="V97" s="461"/>
      <c r="W97" s="439"/>
      <c r="X97" s="422"/>
      <c r="Y97" s="422"/>
      <c r="Z97" s="446"/>
      <c r="AA97" s="422"/>
      <c r="AB97" s="422"/>
      <c r="AC97" s="452"/>
      <c r="AD97" s="446"/>
      <c r="AE97" s="422"/>
      <c r="AF97" s="422"/>
      <c r="AG97" s="440"/>
      <c r="AH97" s="416"/>
    </row>
    <row r="98" spans="1:34" x14ac:dyDescent="0.25">
      <c r="A98" s="416"/>
      <c r="B98" s="458">
        <v>1</v>
      </c>
      <c r="C98" s="420"/>
      <c r="D98" s="420"/>
      <c r="E98" s="422"/>
      <c r="F98" s="423"/>
      <c r="G98" s="423">
        <v>2024</v>
      </c>
      <c r="H98" s="438"/>
      <c r="I98" s="437"/>
      <c r="J98" s="424"/>
      <c r="K98" s="422"/>
      <c r="L98" s="422"/>
      <c r="M98" s="422"/>
      <c r="N98" s="422"/>
      <c r="O98" s="422"/>
      <c r="P98" s="422"/>
      <c r="Q98" s="422"/>
      <c r="R98" s="422"/>
      <c r="S98" s="422"/>
      <c r="T98" s="424"/>
      <c r="U98" s="424"/>
      <c r="V98" s="461"/>
      <c r="W98" s="439"/>
      <c r="X98" s="422"/>
      <c r="Y98" s="422"/>
      <c r="Z98" s="446"/>
      <c r="AA98" s="422"/>
      <c r="AB98" s="422"/>
      <c r="AC98" s="452"/>
      <c r="AD98" s="446"/>
      <c r="AE98" s="422"/>
      <c r="AF98" s="422"/>
      <c r="AG98" s="440"/>
      <c r="AH98" s="416"/>
    </row>
  </sheetData>
  <dataValidations count="1">
    <dataValidation type="list" allowBlank="1" showInputMessage="1" showErrorMessage="1" sqref="H4:H81" xr:uid="{FC7C3A97-08A0-4937-80C6-3339F5FBAF3E}">
      <formula1>Betriebsgruppe</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B98DD-E3AD-4F3D-8CDB-DE1E9EBF8CD5}">
  <dimension ref="B1:S79"/>
  <sheetViews>
    <sheetView showGridLines="0" zoomScale="55" zoomScaleNormal="55" workbookViewId="0">
      <selection activeCell="O56" sqref="O56"/>
    </sheetView>
  </sheetViews>
  <sheetFormatPr baseColWidth="10" defaultColWidth="11.54296875" defaultRowHeight="12.5" x14ac:dyDescent="0.25"/>
  <cols>
    <col min="1" max="1" width="9.54296875" customWidth="1"/>
    <col min="2" max="2" width="17.90625" customWidth="1"/>
    <col min="3" max="3" width="12.36328125" customWidth="1"/>
    <col min="4" max="4" width="27.453125" customWidth="1"/>
    <col min="5" max="5" width="16" customWidth="1"/>
    <col min="6" max="6" width="25.36328125" customWidth="1"/>
    <col min="7" max="7" width="26.54296875" customWidth="1"/>
    <col min="8" max="8" width="17.6328125" customWidth="1"/>
    <col min="11" max="11" width="13.90625" customWidth="1"/>
    <col min="12" max="12" width="13.36328125" customWidth="1"/>
    <col min="13" max="13" width="26.08984375" customWidth="1"/>
    <col min="14" max="14" width="27.08984375" customWidth="1"/>
    <col min="15" max="15" width="24" customWidth="1"/>
    <col min="16" max="16" width="17.6328125" customWidth="1"/>
    <col min="17" max="17" width="11" customWidth="1"/>
    <col min="19" max="19" width="5.08984375" customWidth="1"/>
  </cols>
  <sheetData>
    <row r="1" spans="2:17" ht="13" thickBot="1" x14ac:dyDescent="0.3"/>
    <row r="2" spans="2:17" ht="21.75" customHeight="1" thickBot="1" x14ac:dyDescent="0.5">
      <c r="B2" s="179" t="s">
        <v>179</v>
      </c>
      <c r="C2" s="180"/>
      <c r="D2" s="180"/>
      <c r="E2" s="180"/>
      <c r="F2" s="180"/>
      <c r="G2" s="180"/>
      <c r="H2" s="180"/>
      <c r="I2" s="180"/>
      <c r="J2" s="180"/>
      <c r="K2" s="180"/>
      <c r="L2" s="181"/>
      <c r="M2" s="182"/>
      <c r="N2" s="180"/>
      <c r="O2" s="180"/>
      <c r="P2" s="182"/>
    </row>
    <row r="4" spans="2:17" ht="20" x14ac:dyDescent="0.4">
      <c r="B4" s="165" t="s">
        <v>41</v>
      </c>
      <c r="C4" s="84"/>
      <c r="D4" s="84"/>
      <c r="E4" s="84"/>
      <c r="F4" s="84"/>
      <c r="G4" s="84"/>
      <c r="H4" s="84"/>
      <c r="I4" s="84"/>
      <c r="J4" s="84"/>
      <c r="K4" s="84"/>
      <c r="L4" s="84"/>
      <c r="M4" s="84"/>
      <c r="N4" s="84"/>
      <c r="O4" s="84"/>
      <c r="P4" s="84"/>
      <c r="Q4" s="84"/>
    </row>
    <row r="5" spans="2:17" ht="18" thickBot="1" x14ac:dyDescent="0.4">
      <c r="B5" s="84"/>
      <c r="C5" s="84"/>
      <c r="D5" s="84"/>
      <c r="E5" s="84"/>
      <c r="F5" s="84"/>
      <c r="G5" s="84"/>
      <c r="H5" s="84"/>
      <c r="I5" s="84"/>
      <c r="J5" s="84"/>
      <c r="K5" s="84"/>
      <c r="L5" s="84"/>
      <c r="M5" s="85"/>
      <c r="N5" s="84"/>
      <c r="O5" s="84"/>
      <c r="P5" s="84"/>
      <c r="Q5" s="84"/>
    </row>
    <row r="6" spans="2:17" ht="25.5" customHeight="1" x14ac:dyDescent="0.4">
      <c r="B6" s="173" t="s">
        <v>29</v>
      </c>
      <c r="C6" s="86"/>
      <c r="D6" s="86"/>
      <c r="E6" s="86"/>
      <c r="F6" s="86"/>
      <c r="G6" s="86"/>
      <c r="H6" s="86"/>
      <c r="I6" s="86"/>
      <c r="J6" s="86"/>
      <c r="K6" s="86"/>
      <c r="L6" s="86"/>
      <c r="M6" s="87"/>
      <c r="N6" s="86"/>
      <c r="O6" s="86"/>
      <c r="P6" s="86"/>
      <c r="Q6" s="88"/>
    </row>
    <row r="7" spans="2:17" ht="176.25" customHeight="1" x14ac:dyDescent="0.25">
      <c r="B7" s="690" t="s">
        <v>178</v>
      </c>
      <c r="C7" s="691"/>
      <c r="D7" s="691"/>
      <c r="E7" s="691"/>
      <c r="F7" s="691"/>
      <c r="G7" s="691"/>
      <c r="H7" s="691"/>
      <c r="I7" s="691"/>
      <c r="J7" s="691"/>
      <c r="K7" s="691"/>
      <c r="L7" s="691"/>
      <c r="M7" s="691"/>
      <c r="N7" s="691"/>
      <c r="O7" s="691"/>
      <c r="P7" s="691"/>
      <c r="Q7" s="692"/>
    </row>
    <row r="8" spans="2:17" ht="14.25" customHeight="1" x14ac:dyDescent="0.35">
      <c r="B8" s="89"/>
      <c r="C8" s="90"/>
      <c r="D8" s="90"/>
      <c r="E8" s="90"/>
      <c r="F8" s="90"/>
      <c r="G8" s="90"/>
      <c r="H8" s="90"/>
      <c r="I8" s="90"/>
      <c r="J8" s="90"/>
      <c r="K8" s="90"/>
      <c r="L8" s="90"/>
      <c r="M8" s="91"/>
      <c r="N8" s="90"/>
      <c r="O8" s="90"/>
      <c r="P8" s="90"/>
      <c r="Q8" s="92"/>
    </row>
    <row r="9" spans="2:17" ht="23.25" customHeight="1" x14ac:dyDescent="0.4">
      <c r="B9" s="166" t="s">
        <v>31</v>
      </c>
      <c r="C9" s="167"/>
      <c r="D9" s="167"/>
      <c r="E9" s="167"/>
      <c r="F9" s="167"/>
      <c r="G9" s="167"/>
      <c r="H9" s="167"/>
      <c r="I9" s="167"/>
      <c r="J9" s="167"/>
      <c r="K9" s="167"/>
      <c r="L9" s="167"/>
      <c r="M9" s="168"/>
      <c r="N9" s="167"/>
      <c r="O9" s="167"/>
      <c r="P9" s="90"/>
      <c r="Q9" s="92"/>
    </row>
    <row r="10" spans="2:17" ht="18" customHeight="1" x14ac:dyDescent="0.4">
      <c r="B10" s="169"/>
      <c r="C10" s="167" t="s">
        <v>30</v>
      </c>
      <c r="D10" s="167"/>
      <c r="E10" s="167"/>
      <c r="F10" s="167"/>
      <c r="G10" s="167"/>
      <c r="H10" s="167"/>
      <c r="I10" s="167"/>
      <c r="J10" s="167"/>
      <c r="K10" s="167"/>
      <c r="L10" s="167"/>
      <c r="M10" s="168"/>
      <c r="N10" s="167"/>
      <c r="O10" s="167"/>
      <c r="P10" s="90"/>
      <c r="Q10" s="92"/>
    </row>
    <row r="11" spans="2:17" ht="17.25" customHeight="1" x14ac:dyDescent="0.4">
      <c r="B11" s="169"/>
      <c r="C11" s="167" t="s">
        <v>40</v>
      </c>
      <c r="D11" s="167"/>
      <c r="E11" s="167"/>
      <c r="F11" s="167"/>
      <c r="G11" s="167"/>
      <c r="H11" s="167"/>
      <c r="I11" s="167"/>
      <c r="J11" s="167"/>
      <c r="K11" s="167"/>
      <c r="L11" s="167"/>
      <c r="M11" s="168"/>
      <c r="N11" s="167"/>
      <c r="O11" s="167"/>
      <c r="P11" s="90"/>
      <c r="Q11" s="92"/>
    </row>
    <row r="12" spans="2:17" ht="18.75" customHeight="1" x14ac:dyDescent="0.4">
      <c r="B12" s="169"/>
      <c r="C12" s="167" t="s">
        <v>193</v>
      </c>
      <c r="D12" s="167"/>
      <c r="E12" s="167"/>
      <c r="F12" s="167"/>
      <c r="G12" s="167"/>
      <c r="H12" s="167"/>
      <c r="I12" s="167"/>
      <c r="J12" s="167"/>
      <c r="K12" s="167"/>
      <c r="L12" s="167"/>
      <c r="M12" s="168"/>
      <c r="N12" s="167"/>
      <c r="O12" s="167"/>
      <c r="P12" s="90"/>
      <c r="Q12" s="92"/>
    </row>
    <row r="13" spans="2:17" ht="20.5" thickBot="1" x14ac:dyDescent="0.45">
      <c r="B13" s="170"/>
      <c r="C13" s="171"/>
      <c r="D13" s="171"/>
      <c r="E13" s="171"/>
      <c r="F13" s="171"/>
      <c r="G13" s="171"/>
      <c r="H13" s="171"/>
      <c r="I13" s="171"/>
      <c r="J13" s="171"/>
      <c r="K13" s="171"/>
      <c r="L13" s="171"/>
      <c r="M13" s="172"/>
      <c r="N13" s="171"/>
      <c r="O13" s="171"/>
      <c r="P13" s="93"/>
      <c r="Q13" s="94"/>
    </row>
    <row r="14" spans="2:17" ht="17.5" x14ac:dyDescent="0.35">
      <c r="B14" s="84"/>
      <c r="C14" s="84"/>
      <c r="D14" s="84"/>
      <c r="E14" s="84"/>
      <c r="F14" s="84"/>
      <c r="G14" s="84"/>
      <c r="H14" s="84"/>
      <c r="I14" s="84"/>
      <c r="J14" s="84"/>
      <c r="K14" s="84"/>
      <c r="L14" s="84"/>
      <c r="M14" s="85"/>
      <c r="N14" s="84"/>
      <c r="O14" s="84"/>
      <c r="P14" s="84"/>
      <c r="Q14" s="84"/>
    </row>
    <row r="15" spans="2:17" ht="18" x14ac:dyDescent="0.4">
      <c r="B15" s="174" t="s">
        <v>12</v>
      </c>
      <c r="C15" s="95"/>
      <c r="D15" s="95"/>
      <c r="E15" s="175">
        <v>450</v>
      </c>
      <c r="F15" s="176" t="s">
        <v>13</v>
      </c>
      <c r="G15" s="84"/>
      <c r="H15" s="84"/>
      <c r="I15" s="84"/>
      <c r="J15" s="84"/>
      <c r="K15" s="84"/>
      <c r="L15" s="84"/>
      <c r="M15" s="84"/>
      <c r="N15" s="84"/>
      <c r="O15" s="84"/>
      <c r="P15" s="84"/>
      <c r="Q15" s="84"/>
    </row>
    <row r="16" spans="2:17" ht="18" thickBot="1" x14ac:dyDescent="0.4">
      <c r="B16" s="84"/>
      <c r="C16" s="84"/>
      <c r="D16" s="84"/>
      <c r="E16" s="84"/>
      <c r="F16" s="84"/>
      <c r="G16" s="84"/>
      <c r="H16" s="84"/>
      <c r="I16" s="84"/>
      <c r="J16" s="84"/>
      <c r="K16" s="84"/>
      <c r="L16" s="84"/>
      <c r="M16" s="84"/>
      <c r="N16" s="84"/>
      <c r="O16" s="84"/>
      <c r="P16" s="84"/>
      <c r="Q16" s="84"/>
    </row>
    <row r="17" spans="2:19" ht="17.5" x14ac:dyDescent="0.35">
      <c r="B17" s="96"/>
      <c r="C17" s="97"/>
      <c r="D17" s="97"/>
      <c r="E17" s="97"/>
      <c r="F17" s="97"/>
      <c r="G17" s="97"/>
      <c r="H17" s="97"/>
      <c r="I17" s="97"/>
      <c r="J17" s="97"/>
      <c r="K17" s="97"/>
      <c r="L17" s="97"/>
      <c r="M17" s="97"/>
      <c r="N17" s="97"/>
      <c r="O17" s="97"/>
      <c r="P17" s="97"/>
      <c r="Q17" s="97"/>
      <c r="R17" s="40"/>
      <c r="S17" s="41"/>
    </row>
    <row r="18" spans="2:19" ht="18" x14ac:dyDescent="0.4">
      <c r="B18" s="98" t="s">
        <v>14</v>
      </c>
      <c r="C18" s="99" t="s">
        <v>55</v>
      </c>
      <c r="D18" s="84"/>
      <c r="E18" s="84"/>
      <c r="F18" s="84"/>
      <c r="G18" s="84"/>
      <c r="H18" s="84"/>
      <c r="I18" s="84"/>
      <c r="J18" s="100"/>
      <c r="K18" s="684"/>
      <c r="L18" s="684"/>
      <c r="M18" s="100"/>
      <c r="N18" s="100"/>
      <c r="O18" s="100"/>
      <c r="P18" s="100"/>
      <c r="Q18" s="100"/>
      <c r="R18" s="57"/>
      <c r="S18" s="42"/>
    </row>
    <row r="19" spans="2:19" ht="12.9" customHeight="1" thickBot="1" x14ac:dyDescent="0.45">
      <c r="B19" s="98"/>
      <c r="C19" s="699" t="s">
        <v>69</v>
      </c>
      <c r="D19" s="699"/>
      <c r="E19" s="699"/>
      <c r="F19" s="699"/>
      <c r="G19" s="699"/>
      <c r="H19" s="699"/>
      <c r="I19" s="84"/>
      <c r="J19" s="100"/>
      <c r="K19" s="100"/>
      <c r="L19" s="100"/>
      <c r="M19" s="100"/>
      <c r="N19" s="100"/>
      <c r="O19" s="100"/>
      <c r="P19" s="100"/>
      <c r="Q19" s="100"/>
      <c r="R19" s="57"/>
      <c r="S19" s="42"/>
    </row>
    <row r="20" spans="2:19" ht="18.5" thickBot="1" x14ac:dyDescent="0.45">
      <c r="B20" s="98"/>
      <c r="C20" s="699"/>
      <c r="D20" s="699"/>
      <c r="E20" s="699"/>
      <c r="F20" s="699"/>
      <c r="G20" s="699"/>
      <c r="H20" s="699"/>
      <c r="I20" s="84"/>
      <c r="J20" s="100"/>
      <c r="K20" s="672" t="s">
        <v>33</v>
      </c>
      <c r="L20" s="673"/>
      <c r="M20" s="100"/>
      <c r="N20" s="100"/>
      <c r="O20" s="100"/>
      <c r="P20" s="100"/>
      <c r="Q20" s="100"/>
      <c r="R20" s="57"/>
      <c r="S20" s="42"/>
    </row>
    <row r="21" spans="2:19" ht="12.9" customHeight="1" thickBot="1" x14ac:dyDescent="0.45">
      <c r="B21" s="101"/>
      <c r="C21" s="700"/>
      <c r="D21" s="700"/>
      <c r="E21" s="700"/>
      <c r="F21" s="700"/>
      <c r="G21" s="700"/>
      <c r="H21" s="700"/>
      <c r="I21" s="84"/>
      <c r="J21" s="100"/>
      <c r="K21" s="100"/>
      <c r="L21" s="100"/>
      <c r="M21" s="100"/>
      <c r="N21" s="100"/>
      <c r="O21" s="100"/>
      <c r="P21" s="100"/>
      <c r="Q21" s="100"/>
      <c r="R21" s="57"/>
      <c r="S21" s="42"/>
    </row>
    <row r="22" spans="2:19" ht="42.75" customHeight="1" thickBot="1" x14ac:dyDescent="0.45">
      <c r="B22" s="101"/>
      <c r="C22" s="701" t="s">
        <v>61</v>
      </c>
      <c r="D22" s="702"/>
      <c r="E22" s="703"/>
      <c r="F22" s="102" t="s">
        <v>64</v>
      </c>
      <c r="G22" s="103" t="s">
        <v>65</v>
      </c>
      <c r="H22" s="104" t="s">
        <v>15</v>
      </c>
      <c r="I22" s="84"/>
      <c r="J22" s="100"/>
      <c r="K22" s="701" t="s">
        <v>61</v>
      </c>
      <c r="L22" s="702"/>
      <c r="M22" s="703"/>
      <c r="N22" s="102" t="s">
        <v>64</v>
      </c>
      <c r="O22" s="103" t="s">
        <v>65</v>
      </c>
      <c r="P22" s="104" t="s">
        <v>15</v>
      </c>
      <c r="Q22" s="100"/>
      <c r="R22" s="57"/>
      <c r="S22" s="42"/>
    </row>
    <row r="23" spans="2:19" ht="18" customHeight="1" x14ac:dyDescent="0.4">
      <c r="B23" s="101"/>
      <c r="C23" s="693" t="s">
        <v>56</v>
      </c>
      <c r="D23" s="694"/>
      <c r="E23" s="695"/>
      <c r="F23" s="105"/>
      <c r="G23" s="106"/>
      <c r="H23" s="107">
        <f>(F23*G23)/$E$15</f>
        <v>0</v>
      </c>
      <c r="I23" s="84"/>
      <c r="J23" s="100"/>
      <c r="K23" s="696" t="s">
        <v>57</v>
      </c>
      <c r="L23" s="697"/>
      <c r="M23" s="698"/>
      <c r="N23" s="108">
        <v>800</v>
      </c>
      <c r="O23" s="109">
        <v>12</v>
      </c>
      <c r="P23" s="107">
        <f>(N23*O23)/$E$15</f>
        <v>21.333333333333332</v>
      </c>
      <c r="Q23" s="100"/>
      <c r="R23" s="57"/>
      <c r="S23" s="42"/>
    </row>
    <row r="24" spans="2:19" ht="18" customHeight="1" x14ac:dyDescent="0.4">
      <c r="B24" s="101"/>
      <c r="C24" s="685" t="s">
        <v>56</v>
      </c>
      <c r="D24" s="686"/>
      <c r="E24" s="687"/>
      <c r="F24" s="110"/>
      <c r="G24" s="110"/>
      <c r="H24" s="107">
        <f t="shared" ref="H24:H40" si="0">(F24*G24)/$E$15</f>
        <v>0</v>
      </c>
      <c r="I24" s="84"/>
      <c r="J24" s="100"/>
      <c r="K24" s="704" t="s">
        <v>58</v>
      </c>
      <c r="L24" s="705"/>
      <c r="M24" s="706"/>
      <c r="N24" s="111">
        <v>200</v>
      </c>
      <c r="O24" s="111">
        <v>15</v>
      </c>
      <c r="P24" s="107">
        <f>(N24*O24)/$E$15</f>
        <v>6.666666666666667</v>
      </c>
      <c r="Q24" s="100"/>
      <c r="R24" s="57"/>
      <c r="S24" s="42"/>
    </row>
    <row r="25" spans="2:19" ht="18" customHeight="1" x14ac:dyDescent="0.4">
      <c r="B25" s="101"/>
      <c r="C25" s="685" t="s">
        <v>56</v>
      </c>
      <c r="D25" s="686"/>
      <c r="E25" s="687"/>
      <c r="F25" s="110"/>
      <c r="G25" s="110"/>
      <c r="H25" s="107">
        <f t="shared" si="0"/>
        <v>0</v>
      </c>
      <c r="I25" s="84"/>
      <c r="J25" s="100"/>
      <c r="K25" s="704" t="s">
        <v>59</v>
      </c>
      <c r="L25" s="705"/>
      <c r="M25" s="706"/>
      <c r="N25" s="111">
        <v>300</v>
      </c>
      <c r="O25" s="111">
        <v>8</v>
      </c>
      <c r="P25" s="107">
        <f>(N25*O25)/$E$15</f>
        <v>5.333333333333333</v>
      </c>
      <c r="Q25" s="100"/>
      <c r="R25" s="57"/>
      <c r="S25" s="42"/>
    </row>
    <row r="26" spans="2:19" ht="18" customHeight="1" x14ac:dyDescent="0.4">
      <c r="B26" s="101"/>
      <c r="C26" s="685" t="s">
        <v>56</v>
      </c>
      <c r="D26" s="686"/>
      <c r="E26" s="687"/>
      <c r="F26" s="110"/>
      <c r="G26" s="110"/>
      <c r="H26" s="107">
        <f t="shared" si="0"/>
        <v>0</v>
      </c>
      <c r="I26" s="84"/>
      <c r="J26" s="100"/>
      <c r="K26" s="704" t="s">
        <v>63</v>
      </c>
      <c r="L26" s="705"/>
      <c r="M26" s="706"/>
      <c r="N26" s="111">
        <v>100</v>
      </c>
      <c r="O26" s="111">
        <v>9</v>
      </c>
      <c r="P26" s="107">
        <f>(N26*O26)/$E$15</f>
        <v>2</v>
      </c>
      <c r="Q26" s="100"/>
      <c r="R26" s="57"/>
      <c r="S26" s="42"/>
    </row>
    <row r="27" spans="2:19" ht="18" customHeight="1" thickBot="1" x14ac:dyDescent="0.45">
      <c r="B27" s="101"/>
      <c r="C27" s="685" t="s">
        <v>56</v>
      </c>
      <c r="D27" s="686"/>
      <c r="E27" s="687"/>
      <c r="F27" s="110"/>
      <c r="G27" s="110"/>
      <c r="H27" s="107">
        <f t="shared" si="0"/>
        <v>0</v>
      </c>
      <c r="I27" s="84"/>
      <c r="J27" s="100"/>
      <c r="K27" s="707" t="s">
        <v>60</v>
      </c>
      <c r="L27" s="708"/>
      <c r="M27" s="709"/>
      <c r="N27" s="112">
        <v>150</v>
      </c>
      <c r="O27" s="112">
        <v>10</v>
      </c>
      <c r="P27" s="113">
        <f>(N27*O27)/$E$15</f>
        <v>3.3333333333333335</v>
      </c>
      <c r="Q27" s="100"/>
      <c r="R27" s="57"/>
      <c r="S27" s="42"/>
    </row>
    <row r="28" spans="2:19" ht="18" customHeight="1" thickBot="1" x14ac:dyDescent="0.45">
      <c r="B28" s="101"/>
      <c r="C28" s="685" t="s">
        <v>56</v>
      </c>
      <c r="D28" s="686"/>
      <c r="E28" s="687"/>
      <c r="F28" s="110"/>
      <c r="G28" s="110"/>
      <c r="H28" s="107">
        <f t="shared" si="0"/>
        <v>0</v>
      </c>
      <c r="I28" s="84"/>
      <c r="J28" s="100"/>
      <c r="K28" s="675" t="s">
        <v>16</v>
      </c>
      <c r="L28" s="676"/>
      <c r="M28" s="676"/>
      <c r="N28" s="676"/>
      <c r="O28" s="677"/>
      <c r="P28" s="114">
        <f>SUM(P23:P27)</f>
        <v>38.666666666666671</v>
      </c>
      <c r="Q28" s="100"/>
      <c r="R28" s="57"/>
      <c r="S28" s="42"/>
    </row>
    <row r="29" spans="2:19" ht="18" customHeight="1" x14ac:dyDescent="0.4">
      <c r="B29" s="101"/>
      <c r="C29" s="685" t="s">
        <v>56</v>
      </c>
      <c r="D29" s="686"/>
      <c r="E29" s="687"/>
      <c r="F29" s="110"/>
      <c r="G29" s="110"/>
      <c r="H29" s="107">
        <f t="shared" si="0"/>
        <v>0</v>
      </c>
      <c r="I29" s="84"/>
      <c r="J29" s="100"/>
      <c r="K29" s="689"/>
      <c r="L29" s="689"/>
      <c r="M29" s="689"/>
      <c r="N29" s="115"/>
      <c r="O29" s="115"/>
      <c r="P29" s="115"/>
      <c r="Q29" s="100"/>
      <c r="R29" s="57"/>
      <c r="S29" s="42"/>
    </row>
    <row r="30" spans="2:19" ht="18" customHeight="1" x14ac:dyDescent="0.4">
      <c r="B30" s="101"/>
      <c r="C30" s="685" t="s">
        <v>56</v>
      </c>
      <c r="D30" s="686"/>
      <c r="E30" s="687"/>
      <c r="F30" s="110"/>
      <c r="G30" s="110"/>
      <c r="H30" s="107">
        <f t="shared" si="0"/>
        <v>0</v>
      </c>
      <c r="I30" s="84"/>
      <c r="J30" s="100"/>
      <c r="K30" s="688"/>
      <c r="L30" s="688"/>
      <c r="M30" s="688"/>
      <c r="N30" s="115"/>
      <c r="O30" s="115"/>
      <c r="P30" s="115"/>
      <c r="Q30" s="100"/>
      <c r="R30" s="57"/>
      <c r="S30" s="42"/>
    </row>
    <row r="31" spans="2:19" ht="18" customHeight="1" x14ac:dyDescent="0.4">
      <c r="B31" s="101"/>
      <c r="C31" s="685" t="s">
        <v>56</v>
      </c>
      <c r="D31" s="686"/>
      <c r="E31" s="687"/>
      <c r="F31" s="110"/>
      <c r="G31" s="110"/>
      <c r="H31" s="107">
        <f t="shared" si="0"/>
        <v>0</v>
      </c>
      <c r="I31" s="84"/>
      <c r="J31" s="84"/>
      <c r="K31" s="674"/>
      <c r="L31" s="674"/>
      <c r="M31" s="674"/>
      <c r="N31" s="116"/>
      <c r="O31" s="116"/>
      <c r="P31" s="116"/>
      <c r="Q31" s="99"/>
      <c r="R31" s="57"/>
      <c r="S31" s="42"/>
    </row>
    <row r="32" spans="2:19" ht="18" customHeight="1" x14ac:dyDescent="0.4">
      <c r="B32" s="101"/>
      <c r="C32" s="685" t="s">
        <v>56</v>
      </c>
      <c r="D32" s="686"/>
      <c r="E32" s="687"/>
      <c r="F32" s="110"/>
      <c r="G32" s="110"/>
      <c r="H32" s="107">
        <f t="shared" si="0"/>
        <v>0</v>
      </c>
      <c r="I32" s="84"/>
      <c r="J32" s="84"/>
      <c r="K32" s="674"/>
      <c r="L32" s="674"/>
      <c r="M32" s="674"/>
      <c r="N32" s="116"/>
      <c r="O32" s="116"/>
      <c r="P32" s="116"/>
      <c r="Q32" s="99"/>
      <c r="R32" s="57"/>
      <c r="S32" s="42"/>
    </row>
    <row r="33" spans="2:19" ht="18" customHeight="1" x14ac:dyDescent="0.4">
      <c r="B33" s="101"/>
      <c r="C33" s="685" t="s">
        <v>56</v>
      </c>
      <c r="D33" s="686"/>
      <c r="E33" s="687"/>
      <c r="F33" s="110"/>
      <c r="G33" s="110"/>
      <c r="H33" s="107">
        <f t="shared" si="0"/>
        <v>0</v>
      </c>
      <c r="I33" s="84"/>
      <c r="J33" s="84"/>
      <c r="K33" s="116"/>
      <c r="L33" s="116"/>
      <c r="M33" s="116"/>
      <c r="N33" s="116"/>
      <c r="O33" s="116"/>
      <c r="P33" s="116"/>
      <c r="Q33" s="99"/>
      <c r="R33" s="57"/>
      <c r="S33" s="42"/>
    </row>
    <row r="34" spans="2:19" ht="18" customHeight="1" x14ac:dyDescent="0.4">
      <c r="B34" s="101"/>
      <c r="C34" s="685" t="s">
        <v>56</v>
      </c>
      <c r="D34" s="686"/>
      <c r="E34" s="687"/>
      <c r="F34" s="110"/>
      <c r="G34" s="110"/>
      <c r="H34" s="107">
        <f t="shared" si="0"/>
        <v>0</v>
      </c>
      <c r="I34" s="84"/>
      <c r="J34" s="84"/>
      <c r="K34" s="116"/>
      <c r="L34" s="116"/>
      <c r="M34" s="116"/>
      <c r="N34" s="116"/>
      <c r="O34" s="116"/>
      <c r="P34" s="116"/>
      <c r="Q34" s="99"/>
      <c r="R34" s="57"/>
      <c r="S34" s="42"/>
    </row>
    <row r="35" spans="2:19" ht="18" customHeight="1" x14ac:dyDescent="0.4">
      <c r="B35" s="101"/>
      <c r="C35" s="685" t="s">
        <v>56</v>
      </c>
      <c r="D35" s="686"/>
      <c r="E35" s="687"/>
      <c r="F35" s="110"/>
      <c r="G35" s="110"/>
      <c r="H35" s="107">
        <f t="shared" si="0"/>
        <v>0</v>
      </c>
      <c r="I35" s="84"/>
      <c r="J35" s="84"/>
      <c r="K35" s="116"/>
      <c r="L35" s="116"/>
      <c r="M35" s="116"/>
      <c r="N35" s="116"/>
      <c r="O35" s="116"/>
      <c r="P35" s="116"/>
      <c r="Q35" s="99"/>
      <c r="R35" s="57"/>
      <c r="S35" s="42"/>
    </row>
    <row r="36" spans="2:19" ht="18" customHeight="1" x14ac:dyDescent="0.4">
      <c r="B36" s="101"/>
      <c r="C36" s="685" t="s">
        <v>56</v>
      </c>
      <c r="D36" s="686"/>
      <c r="E36" s="687"/>
      <c r="F36" s="110"/>
      <c r="G36" s="110"/>
      <c r="H36" s="107">
        <f t="shared" si="0"/>
        <v>0</v>
      </c>
      <c r="I36" s="84"/>
      <c r="J36" s="84"/>
      <c r="K36" s="116"/>
      <c r="L36" s="116"/>
      <c r="M36" s="116"/>
      <c r="N36" s="116"/>
      <c r="O36" s="116"/>
      <c r="P36" s="116"/>
      <c r="Q36" s="99"/>
      <c r="R36" s="57"/>
      <c r="S36" s="42"/>
    </row>
    <row r="37" spans="2:19" ht="18" customHeight="1" x14ac:dyDescent="0.4">
      <c r="B37" s="101"/>
      <c r="C37" s="685" t="s">
        <v>56</v>
      </c>
      <c r="D37" s="686"/>
      <c r="E37" s="687"/>
      <c r="F37" s="110"/>
      <c r="G37" s="110"/>
      <c r="H37" s="107">
        <f t="shared" si="0"/>
        <v>0</v>
      </c>
      <c r="I37" s="84"/>
      <c r="J37" s="84"/>
      <c r="K37" s="116"/>
      <c r="L37" s="116"/>
      <c r="M37" s="116"/>
      <c r="N37" s="116"/>
      <c r="O37" s="116"/>
      <c r="P37" s="116"/>
      <c r="Q37" s="99"/>
      <c r="R37" s="57"/>
      <c r="S37" s="42"/>
    </row>
    <row r="38" spans="2:19" ht="18" customHeight="1" x14ac:dyDescent="0.4">
      <c r="B38" s="101"/>
      <c r="C38" s="685" t="s">
        <v>56</v>
      </c>
      <c r="D38" s="686"/>
      <c r="E38" s="687"/>
      <c r="F38" s="110"/>
      <c r="G38" s="110"/>
      <c r="H38" s="107">
        <f t="shared" si="0"/>
        <v>0</v>
      </c>
      <c r="I38" s="84"/>
      <c r="J38" s="84"/>
      <c r="K38" s="116"/>
      <c r="L38" s="116"/>
      <c r="M38" s="116"/>
      <c r="N38" s="116"/>
      <c r="O38" s="116"/>
      <c r="P38" s="116"/>
      <c r="Q38" s="99"/>
      <c r="R38" s="57"/>
      <c r="S38" s="42"/>
    </row>
    <row r="39" spans="2:19" ht="18" customHeight="1" x14ac:dyDescent="0.4">
      <c r="B39" s="101"/>
      <c r="C39" s="685" t="s">
        <v>56</v>
      </c>
      <c r="D39" s="686"/>
      <c r="E39" s="687"/>
      <c r="F39" s="110"/>
      <c r="G39" s="110"/>
      <c r="H39" s="107">
        <f t="shared" si="0"/>
        <v>0</v>
      </c>
      <c r="I39" s="84"/>
      <c r="J39" s="84"/>
      <c r="K39" s="116"/>
      <c r="L39" s="116"/>
      <c r="M39" s="116"/>
      <c r="N39" s="116"/>
      <c r="O39" s="116"/>
      <c r="P39" s="116"/>
      <c r="Q39" s="99"/>
      <c r="R39" s="57"/>
      <c r="S39" s="42"/>
    </row>
    <row r="40" spans="2:19" ht="18" customHeight="1" thickBot="1" x14ac:dyDescent="0.45">
      <c r="B40" s="101"/>
      <c r="C40" s="713" t="s">
        <v>62</v>
      </c>
      <c r="D40" s="714"/>
      <c r="E40" s="715"/>
      <c r="F40" s="117"/>
      <c r="G40" s="117"/>
      <c r="H40" s="107">
        <f t="shared" si="0"/>
        <v>0</v>
      </c>
      <c r="I40" s="84"/>
      <c r="J40" s="84"/>
      <c r="K40" s="118"/>
      <c r="L40" s="118"/>
      <c r="M40" s="118"/>
      <c r="N40" s="116"/>
      <c r="O40" s="116"/>
      <c r="P40" s="116"/>
      <c r="Q40" s="99"/>
      <c r="R40" s="57"/>
      <c r="S40" s="42"/>
    </row>
    <row r="41" spans="2:19" ht="18" customHeight="1" thickBot="1" x14ac:dyDescent="0.45">
      <c r="B41" s="101"/>
      <c r="C41" s="675" t="s">
        <v>16</v>
      </c>
      <c r="D41" s="676"/>
      <c r="E41" s="676"/>
      <c r="F41" s="676"/>
      <c r="G41" s="677"/>
      <c r="H41" s="114">
        <f>SUM(H23:H40)</f>
        <v>0</v>
      </c>
      <c r="I41" s="84"/>
      <c r="J41" s="84"/>
      <c r="K41" s="84"/>
      <c r="L41" s="84"/>
      <c r="M41" s="84"/>
      <c r="N41" s="84"/>
      <c r="O41" s="84"/>
      <c r="P41" s="84"/>
      <c r="Q41" s="99"/>
      <c r="R41" s="57"/>
      <c r="S41" s="42"/>
    </row>
    <row r="42" spans="2:19" ht="12.9" customHeight="1" thickBot="1" x14ac:dyDescent="0.45">
      <c r="B42" s="119"/>
      <c r="C42" s="120"/>
      <c r="D42" s="120"/>
      <c r="E42" s="120"/>
      <c r="F42" s="120"/>
      <c r="G42" s="120"/>
      <c r="H42" s="120"/>
      <c r="I42" s="120"/>
      <c r="J42" s="120"/>
      <c r="K42" s="121"/>
      <c r="L42" s="121"/>
      <c r="M42" s="121"/>
      <c r="N42" s="121"/>
      <c r="O42" s="121"/>
      <c r="P42" s="121"/>
      <c r="Q42" s="121"/>
      <c r="R42" s="46"/>
      <c r="S42" s="45"/>
    </row>
    <row r="43" spans="2:19" ht="17.5" x14ac:dyDescent="0.35">
      <c r="B43" s="84"/>
      <c r="C43" s="84"/>
      <c r="D43" s="84"/>
      <c r="E43" s="84"/>
      <c r="F43" s="84"/>
      <c r="G43" s="84"/>
      <c r="H43" s="84"/>
      <c r="I43" s="84"/>
      <c r="J43" s="84"/>
      <c r="K43" s="84"/>
      <c r="L43" s="84"/>
      <c r="M43" s="84"/>
      <c r="N43" s="84"/>
      <c r="O43" s="84"/>
      <c r="P43" s="84"/>
      <c r="Q43" s="84"/>
    </row>
    <row r="44" spans="2:19" ht="17.5" x14ac:dyDescent="0.35">
      <c r="B44" s="84"/>
      <c r="C44" s="84"/>
      <c r="D44" s="84"/>
      <c r="E44" s="84"/>
      <c r="F44" s="84"/>
      <c r="G44" s="84"/>
      <c r="H44" s="84"/>
      <c r="I44" s="84"/>
      <c r="J44" s="84"/>
      <c r="K44" s="84"/>
      <c r="L44" s="84"/>
      <c r="M44" s="84"/>
      <c r="N44" s="84"/>
      <c r="O44" s="84"/>
      <c r="P44" s="84"/>
      <c r="Q44" s="84"/>
    </row>
    <row r="45" spans="2:19" ht="18" thickBot="1" x14ac:dyDescent="0.4">
      <c r="B45" s="84"/>
      <c r="C45" s="84"/>
      <c r="D45" s="84"/>
      <c r="E45" s="84"/>
      <c r="F45" s="84"/>
      <c r="G45" s="84"/>
      <c r="H45" s="84"/>
      <c r="I45" s="84"/>
      <c r="J45" s="84"/>
      <c r="K45" s="84"/>
      <c r="L45" s="84"/>
      <c r="M45" s="84"/>
      <c r="N45" s="84"/>
      <c r="O45" s="84"/>
      <c r="P45" s="84"/>
      <c r="Q45" s="84"/>
    </row>
    <row r="46" spans="2:19" ht="17.5" x14ac:dyDescent="0.35">
      <c r="B46" s="96"/>
      <c r="C46" s="97"/>
      <c r="D46" s="97"/>
      <c r="E46" s="97"/>
      <c r="F46" s="97"/>
      <c r="G46" s="97"/>
      <c r="H46" s="97"/>
      <c r="I46" s="97"/>
      <c r="J46" s="97"/>
      <c r="K46" s="97"/>
      <c r="L46" s="97"/>
      <c r="M46" s="97"/>
      <c r="N46" s="97"/>
      <c r="O46" s="97"/>
      <c r="P46" s="97"/>
      <c r="Q46" s="97"/>
      <c r="R46" s="40"/>
      <c r="S46" s="41"/>
    </row>
    <row r="47" spans="2:19" ht="18" x14ac:dyDescent="0.4">
      <c r="B47" s="98" t="s">
        <v>17</v>
      </c>
      <c r="C47" s="99" t="s">
        <v>18</v>
      </c>
      <c r="D47" s="84"/>
      <c r="E47" s="84"/>
      <c r="F47" s="84"/>
      <c r="G47" s="84"/>
      <c r="H47" s="84"/>
      <c r="I47" s="84"/>
      <c r="J47" s="122"/>
      <c r="K47" s="684"/>
      <c r="L47" s="684"/>
      <c r="M47" s="122"/>
      <c r="N47" s="122"/>
      <c r="O47" s="122"/>
      <c r="P47" s="122"/>
      <c r="Q47" s="122"/>
      <c r="S47" s="42"/>
    </row>
    <row r="48" spans="2:19" ht="18" thickBot="1" x14ac:dyDescent="0.4">
      <c r="B48" s="101"/>
      <c r="C48" s="699" t="s">
        <v>70</v>
      </c>
      <c r="D48" s="699"/>
      <c r="E48" s="699"/>
      <c r="F48" s="699"/>
      <c r="G48" s="699"/>
      <c r="H48" s="699"/>
      <c r="I48" s="84"/>
      <c r="J48" s="122"/>
      <c r="K48" s="122"/>
      <c r="L48" s="122"/>
      <c r="M48" s="122"/>
      <c r="N48" s="122"/>
      <c r="O48" s="122"/>
      <c r="P48" s="122"/>
      <c r="Q48" s="122"/>
      <c r="S48" s="42"/>
    </row>
    <row r="49" spans="2:19" ht="18.5" thickBot="1" x14ac:dyDescent="0.45">
      <c r="B49" s="101"/>
      <c r="C49" s="699"/>
      <c r="D49" s="699"/>
      <c r="E49" s="699"/>
      <c r="F49" s="699"/>
      <c r="G49" s="699"/>
      <c r="H49" s="699"/>
      <c r="I49" s="84"/>
      <c r="J49" s="122"/>
      <c r="K49" s="672" t="s">
        <v>33</v>
      </c>
      <c r="L49" s="673"/>
      <c r="M49" s="122"/>
      <c r="N49" s="122"/>
      <c r="O49" s="122"/>
      <c r="P49" s="122"/>
      <c r="Q49" s="122"/>
      <c r="S49" s="42"/>
    </row>
    <row r="50" spans="2:19" ht="18" thickBot="1" x14ac:dyDescent="0.4">
      <c r="B50" s="101"/>
      <c r="C50" s="700"/>
      <c r="D50" s="700"/>
      <c r="E50" s="700"/>
      <c r="F50" s="700"/>
      <c r="G50" s="700"/>
      <c r="H50" s="700"/>
      <c r="I50" s="84"/>
      <c r="J50" s="122"/>
      <c r="K50" s="122"/>
      <c r="L50" s="122"/>
      <c r="M50" s="122"/>
      <c r="N50" s="122"/>
      <c r="O50" s="122"/>
      <c r="P50" s="122"/>
      <c r="Q50" s="122"/>
      <c r="S50" s="42"/>
    </row>
    <row r="51" spans="2:19" ht="18.5" thickBot="1" x14ac:dyDescent="0.4">
      <c r="B51" s="101"/>
      <c r="C51" s="678" t="s">
        <v>19</v>
      </c>
      <c r="D51" s="679"/>
      <c r="E51" s="679"/>
      <c r="F51" s="679"/>
      <c r="G51" s="679"/>
      <c r="H51" s="680"/>
      <c r="I51" s="123"/>
      <c r="J51" s="122"/>
      <c r="K51" s="678" t="s">
        <v>19</v>
      </c>
      <c r="L51" s="679"/>
      <c r="M51" s="679"/>
      <c r="N51" s="679"/>
      <c r="O51" s="679"/>
      <c r="P51" s="680"/>
      <c r="Q51" s="122"/>
      <c r="S51" s="42"/>
    </row>
    <row r="52" spans="2:19" ht="53.25" customHeight="1" thickBot="1" x14ac:dyDescent="0.4">
      <c r="B52" s="101"/>
      <c r="C52" s="681"/>
      <c r="D52" s="682"/>
      <c r="E52" s="683"/>
      <c r="F52" s="124" t="s">
        <v>71</v>
      </c>
      <c r="G52" s="124" t="s">
        <v>35</v>
      </c>
      <c r="H52" s="125" t="s">
        <v>15</v>
      </c>
      <c r="I52" s="126"/>
      <c r="J52" s="122"/>
      <c r="K52" s="681"/>
      <c r="L52" s="682"/>
      <c r="M52" s="683"/>
      <c r="N52" s="124" t="s">
        <v>71</v>
      </c>
      <c r="O52" s="127" t="s">
        <v>35</v>
      </c>
      <c r="P52" s="128" t="s">
        <v>15</v>
      </c>
      <c r="Q52" s="122"/>
      <c r="S52" s="42"/>
    </row>
    <row r="53" spans="2:19" ht="20.149999999999999" customHeight="1" x14ac:dyDescent="0.35">
      <c r="B53" s="101"/>
      <c r="C53" s="716" t="s">
        <v>36</v>
      </c>
      <c r="D53" s="717"/>
      <c r="E53" s="718"/>
      <c r="F53" s="129"/>
      <c r="G53" s="130">
        <v>1.3</v>
      </c>
      <c r="H53" s="131">
        <f>F53*G53</f>
        <v>0</v>
      </c>
      <c r="I53" s="132"/>
      <c r="J53" s="122"/>
      <c r="K53" s="133" t="s">
        <v>36</v>
      </c>
      <c r="L53" s="134"/>
      <c r="M53" s="135"/>
      <c r="N53" s="136">
        <v>20</v>
      </c>
      <c r="O53" s="137">
        <v>1.3</v>
      </c>
      <c r="P53" s="111">
        <f t="shared" ref="P53:P59" si="1">N53*O53</f>
        <v>26</v>
      </c>
      <c r="Q53" s="122"/>
      <c r="S53" s="42"/>
    </row>
    <row r="54" spans="2:19" ht="20.149999999999999" customHeight="1" x14ac:dyDescent="0.35">
      <c r="B54" s="101"/>
      <c r="C54" s="667" t="s">
        <v>34</v>
      </c>
      <c r="D54" s="668"/>
      <c r="E54" s="669"/>
      <c r="F54" s="138"/>
      <c r="G54" s="139">
        <v>1</v>
      </c>
      <c r="H54" s="107">
        <f t="shared" ref="H54:H59" si="2">F54*G54</f>
        <v>0</v>
      </c>
      <c r="I54" s="132"/>
      <c r="J54" s="122"/>
      <c r="K54" s="667" t="s">
        <v>34</v>
      </c>
      <c r="L54" s="668"/>
      <c r="M54" s="669"/>
      <c r="N54" s="140">
        <v>10</v>
      </c>
      <c r="O54" s="141">
        <v>1</v>
      </c>
      <c r="P54" s="111">
        <f t="shared" si="1"/>
        <v>10</v>
      </c>
      <c r="Q54" s="122"/>
      <c r="S54" s="42"/>
    </row>
    <row r="55" spans="2:19" ht="20.149999999999999" customHeight="1" x14ac:dyDescent="0.35">
      <c r="B55" s="101"/>
      <c r="C55" s="142" t="s">
        <v>38</v>
      </c>
      <c r="D55" s="143"/>
      <c r="E55" s="144"/>
      <c r="F55" s="145"/>
      <c r="G55" s="139">
        <v>0.4</v>
      </c>
      <c r="H55" s="107">
        <f t="shared" si="2"/>
        <v>0</v>
      </c>
      <c r="I55" s="132"/>
      <c r="J55" s="122"/>
      <c r="K55" s="142" t="s">
        <v>38</v>
      </c>
      <c r="L55" s="143"/>
      <c r="M55" s="144"/>
      <c r="N55" s="140">
        <v>12</v>
      </c>
      <c r="O55" s="141">
        <v>0.4</v>
      </c>
      <c r="P55" s="111">
        <f t="shared" si="1"/>
        <v>4.8000000000000007</v>
      </c>
      <c r="Q55" s="122"/>
      <c r="S55" s="42"/>
    </row>
    <row r="56" spans="2:19" ht="39" customHeight="1" x14ac:dyDescent="0.35">
      <c r="B56" s="101"/>
      <c r="C56" s="667" t="s">
        <v>66</v>
      </c>
      <c r="D56" s="668"/>
      <c r="E56" s="669"/>
      <c r="F56" s="145"/>
      <c r="G56" s="146">
        <v>0.5</v>
      </c>
      <c r="H56" s="107">
        <f t="shared" si="2"/>
        <v>0</v>
      </c>
      <c r="I56" s="132"/>
      <c r="J56" s="122"/>
      <c r="K56" s="667" t="s">
        <v>66</v>
      </c>
      <c r="L56" s="668"/>
      <c r="M56" s="669"/>
      <c r="N56" s="140">
        <v>6</v>
      </c>
      <c r="O56" s="147">
        <v>0.5</v>
      </c>
      <c r="P56" s="111">
        <f t="shared" si="1"/>
        <v>3</v>
      </c>
      <c r="Q56" s="122"/>
      <c r="S56" s="42"/>
    </row>
    <row r="57" spans="2:19" ht="20.149999999999999" customHeight="1" x14ac:dyDescent="0.35">
      <c r="B57" s="101"/>
      <c r="C57" s="719" t="s">
        <v>37</v>
      </c>
      <c r="D57" s="720"/>
      <c r="E57" s="721"/>
      <c r="F57" s="145"/>
      <c r="G57" s="146">
        <v>0.3</v>
      </c>
      <c r="H57" s="107">
        <f t="shared" si="2"/>
        <v>0</v>
      </c>
      <c r="I57" s="132"/>
      <c r="J57" s="122"/>
      <c r="K57" s="719" t="s">
        <v>37</v>
      </c>
      <c r="L57" s="720"/>
      <c r="M57" s="721"/>
      <c r="N57" s="140">
        <v>13</v>
      </c>
      <c r="O57" s="141">
        <v>0.3</v>
      </c>
      <c r="P57" s="111">
        <f t="shared" si="1"/>
        <v>3.9</v>
      </c>
      <c r="Q57" s="122"/>
      <c r="S57" s="42"/>
    </row>
    <row r="58" spans="2:19" ht="20.149999999999999" customHeight="1" x14ac:dyDescent="0.35">
      <c r="B58" s="101"/>
      <c r="C58" s="667" t="s">
        <v>67</v>
      </c>
      <c r="D58" s="668"/>
      <c r="E58" s="669"/>
      <c r="F58" s="145"/>
      <c r="G58" s="148">
        <v>0.3</v>
      </c>
      <c r="H58" s="107">
        <f t="shared" si="2"/>
        <v>0</v>
      </c>
      <c r="I58" s="132"/>
      <c r="J58" s="122"/>
      <c r="K58" s="667" t="s">
        <v>67</v>
      </c>
      <c r="L58" s="668"/>
      <c r="M58" s="669"/>
      <c r="N58" s="140">
        <v>0</v>
      </c>
      <c r="O58" s="141">
        <v>0.3</v>
      </c>
      <c r="P58" s="111">
        <f t="shared" si="1"/>
        <v>0</v>
      </c>
      <c r="Q58" s="122"/>
      <c r="S58" s="42"/>
    </row>
    <row r="59" spans="2:19" ht="20.149999999999999" customHeight="1" x14ac:dyDescent="0.35">
      <c r="B59" s="101"/>
      <c r="C59" s="667" t="s">
        <v>68</v>
      </c>
      <c r="D59" s="668"/>
      <c r="E59" s="669"/>
      <c r="F59" s="149"/>
      <c r="G59" s="146">
        <v>0.3</v>
      </c>
      <c r="H59" s="107">
        <f t="shared" si="2"/>
        <v>0</v>
      </c>
      <c r="I59" s="132"/>
      <c r="J59" s="122"/>
      <c r="K59" s="667" t="s">
        <v>68</v>
      </c>
      <c r="L59" s="668"/>
      <c r="M59" s="669"/>
      <c r="N59" s="140">
        <v>0</v>
      </c>
      <c r="O59" s="147">
        <v>0.3</v>
      </c>
      <c r="P59" s="111">
        <f t="shared" si="1"/>
        <v>0</v>
      </c>
      <c r="Q59" s="122"/>
      <c r="S59" s="42"/>
    </row>
    <row r="60" spans="2:19" ht="20.149999999999999" customHeight="1" thickBot="1" x14ac:dyDescent="0.4">
      <c r="B60" s="101"/>
      <c r="C60" s="150" t="s">
        <v>22</v>
      </c>
      <c r="D60" s="151"/>
      <c r="E60" s="151"/>
      <c r="F60" s="152"/>
      <c r="G60" s="153"/>
      <c r="H60" s="113"/>
      <c r="I60" s="132"/>
      <c r="J60" s="122"/>
      <c r="K60" s="150" t="s">
        <v>22</v>
      </c>
      <c r="L60" s="151"/>
      <c r="M60" s="151"/>
      <c r="N60" s="154"/>
      <c r="O60" s="155"/>
      <c r="P60" s="112"/>
      <c r="Q60" s="122"/>
      <c r="S60" s="42"/>
    </row>
    <row r="61" spans="2:19" ht="20.149999999999999" customHeight="1" thickBot="1" x14ac:dyDescent="0.45">
      <c r="B61" s="101"/>
      <c r="C61" s="670" t="s">
        <v>39</v>
      </c>
      <c r="D61" s="671"/>
      <c r="E61" s="671"/>
      <c r="F61" s="671"/>
      <c r="G61" s="671"/>
      <c r="H61" s="114">
        <f>SUM(H53:H60)</f>
        <v>0</v>
      </c>
      <c r="I61" s="156"/>
      <c r="J61" s="122"/>
      <c r="K61" s="670" t="s">
        <v>39</v>
      </c>
      <c r="L61" s="671"/>
      <c r="M61" s="671"/>
      <c r="N61" s="671"/>
      <c r="O61" s="671"/>
      <c r="P61" s="114">
        <f>SUM(P53:P60)</f>
        <v>47.699999999999996</v>
      </c>
      <c r="Q61" s="157"/>
      <c r="R61" s="58"/>
      <c r="S61" s="43"/>
    </row>
    <row r="62" spans="2:19" ht="17.5" x14ac:dyDescent="0.35">
      <c r="B62" s="101"/>
      <c r="C62" s="84"/>
      <c r="D62" s="84"/>
      <c r="E62" s="84"/>
      <c r="F62" s="84"/>
      <c r="G62" s="84"/>
      <c r="H62" s="84"/>
      <c r="I62" s="84"/>
      <c r="J62" s="122"/>
      <c r="K62" s="158"/>
      <c r="L62" s="158"/>
      <c r="M62" s="158"/>
      <c r="N62" s="122"/>
      <c r="O62" s="122"/>
      <c r="P62" s="122"/>
      <c r="Q62" s="157"/>
      <c r="R62" s="58"/>
      <c r="S62" s="43"/>
    </row>
    <row r="63" spans="2:19" ht="17.5" x14ac:dyDescent="0.35">
      <c r="B63" s="101"/>
      <c r="C63" s="84"/>
      <c r="D63" s="84"/>
      <c r="E63" s="84"/>
      <c r="F63" s="84"/>
      <c r="G63" s="84"/>
      <c r="H63" s="84"/>
      <c r="I63" s="84"/>
      <c r="J63" s="122"/>
      <c r="K63" s="158"/>
      <c r="L63" s="158"/>
      <c r="M63" s="158"/>
      <c r="N63" s="122"/>
      <c r="O63" s="122"/>
      <c r="P63" s="122"/>
      <c r="Q63" s="157"/>
      <c r="R63" s="58"/>
      <c r="S63" s="43"/>
    </row>
    <row r="64" spans="2:19" ht="18" thickBot="1" x14ac:dyDescent="0.4">
      <c r="B64" s="119"/>
      <c r="C64" s="120"/>
      <c r="D64" s="120"/>
      <c r="E64" s="120"/>
      <c r="F64" s="120"/>
      <c r="G64" s="120"/>
      <c r="H64" s="120"/>
      <c r="I64" s="120"/>
      <c r="J64" s="120"/>
      <c r="K64" s="120"/>
      <c r="L64" s="159"/>
      <c r="M64" s="159"/>
      <c r="N64" s="159"/>
      <c r="O64" s="159"/>
      <c r="P64" s="120"/>
      <c r="Q64" s="120"/>
      <c r="R64" s="44"/>
      <c r="S64" s="45"/>
    </row>
    <row r="65" spans="2:19" ht="17.5" x14ac:dyDescent="0.35">
      <c r="B65" s="84"/>
      <c r="C65" s="84"/>
      <c r="D65" s="84"/>
      <c r="E65" s="84"/>
      <c r="F65" s="84"/>
      <c r="G65" s="84"/>
      <c r="H65" s="84"/>
      <c r="I65" s="84"/>
      <c r="J65" s="84"/>
      <c r="K65" s="84"/>
      <c r="L65" s="160"/>
      <c r="M65" s="160"/>
      <c r="N65" s="160"/>
      <c r="O65" s="160"/>
      <c r="P65" s="84"/>
      <c r="Q65" s="84"/>
    </row>
    <row r="66" spans="2:19" ht="17.5" x14ac:dyDescent="0.35">
      <c r="B66" s="84"/>
      <c r="C66" s="84"/>
      <c r="D66" s="84"/>
      <c r="E66" s="84"/>
      <c r="F66" s="84"/>
      <c r="G66" s="84"/>
      <c r="H66" s="84"/>
      <c r="I66" s="84"/>
      <c r="J66" s="84"/>
      <c r="K66" s="84"/>
      <c r="L66" s="160"/>
      <c r="M66" s="160"/>
      <c r="N66" s="160"/>
      <c r="O66" s="160"/>
      <c r="P66" s="84"/>
      <c r="Q66" s="84"/>
    </row>
    <row r="67" spans="2:19" ht="18" thickBot="1" x14ac:dyDescent="0.4">
      <c r="B67" s="84"/>
      <c r="C67" s="84"/>
      <c r="D67" s="84"/>
      <c r="E67" s="84"/>
      <c r="F67" s="84"/>
      <c r="G67" s="84"/>
      <c r="H67" s="84"/>
      <c r="I67" s="84"/>
      <c r="J67" s="84"/>
      <c r="K67" s="84"/>
      <c r="L67" s="160"/>
      <c r="M67" s="160"/>
      <c r="N67" s="160"/>
      <c r="O67" s="160"/>
      <c r="P67" s="84"/>
      <c r="Q67" s="84"/>
    </row>
    <row r="68" spans="2:19" ht="17.5" x14ac:dyDescent="0.35">
      <c r="B68" s="96"/>
      <c r="C68" s="97"/>
      <c r="D68" s="97"/>
      <c r="E68" s="97"/>
      <c r="F68" s="97"/>
      <c r="G68" s="97"/>
      <c r="H68" s="97"/>
      <c r="I68" s="97"/>
      <c r="J68" s="97"/>
      <c r="K68" s="97"/>
      <c r="L68" s="161"/>
      <c r="M68" s="161"/>
      <c r="N68" s="161"/>
      <c r="O68" s="161"/>
      <c r="P68" s="97"/>
      <c r="Q68" s="97"/>
      <c r="R68" s="40"/>
      <c r="S68" s="41"/>
    </row>
    <row r="69" spans="2:19" ht="18" x14ac:dyDescent="0.4">
      <c r="B69" s="98" t="s">
        <v>20</v>
      </c>
      <c r="C69" s="99" t="s">
        <v>32</v>
      </c>
      <c r="D69" s="84"/>
      <c r="E69" s="84"/>
      <c r="F69" s="84"/>
      <c r="G69" s="84"/>
      <c r="H69" s="84"/>
      <c r="I69" s="84"/>
      <c r="J69" s="122"/>
      <c r="K69" s="684"/>
      <c r="L69" s="684"/>
      <c r="M69" s="122"/>
      <c r="N69" s="122"/>
      <c r="O69" s="122"/>
      <c r="P69" s="122"/>
      <c r="Q69" s="122"/>
      <c r="S69" s="42"/>
    </row>
    <row r="70" spans="2:19" ht="18" thickBot="1" x14ac:dyDescent="0.4">
      <c r="B70" s="101"/>
      <c r="C70" s="699" t="s">
        <v>72</v>
      </c>
      <c r="D70" s="699"/>
      <c r="E70" s="699"/>
      <c r="F70" s="699"/>
      <c r="G70" s="699"/>
      <c r="H70" s="699"/>
      <c r="I70" s="84"/>
      <c r="J70" s="122"/>
      <c r="K70" s="122"/>
      <c r="L70" s="122"/>
      <c r="M70" s="122"/>
      <c r="N70" s="122"/>
      <c r="O70" s="122"/>
      <c r="P70" s="122"/>
      <c r="Q70" s="122"/>
      <c r="S70" s="42"/>
    </row>
    <row r="71" spans="2:19" ht="18.5" thickBot="1" x14ac:dyDescent="0.45">
      <c r="B71" s="101"/>
      <c r="C71" s="699"/>
      <c r="D71" s="699"/>
      <c r="E71" s="699"/>
      <c r="F71" s="699"/>
      <c r="G71" s="699"/>
      <c r="H71" s="699"/>
      <c r="I71" s="84"/>
      <c r="J71" s="122"/>
      <c r="K71" s="672" t="s">
        <v>33</v>
      </c>
      <c r="L71" s="673"/>
      <c r="M71" s="122"/>
      <c r="N71" s="122"/>
      <c r="O71" s="122"/>
      <c r="P71" s="122"/>
      <c r="Q71" s="122"/>
      <c r="S71" s="42"/>
    </row>
    <row r="72" spans="2:19" ht="18" thickBot="1" x14ac:dyDescent="0.4">
      <c r="B72" s="101"/>
      <c r="C72" s="699"/>
      <c r="D72" s="699"/>
      <c r="E72" s="699"/>
      <c r="F72" s="699"/>
      <c r="G72" s="699"/>
      <c r="H72" s="699"/>
      <c r="I72" s="84"/>
      <c r="J72" s="122"/>
      <c r="K72" s="122"/>
      <c r="L72" s="122"/>
      <c r="M72" s="122"/>
      <c r="N72" s="162"/>
      <c r="O72" s="122"/>
      <c r="P72" s="122"/>
      <c r="Q72" s="122"/>
      <c r="S72" s="42"/>
    </row>
    <row r="73" spans="2:19" ht="18.5" thickBot="1" x14ac:dyDescent="0.45">
      <c r="B73" s="101"/>
      <c r="C73" s="710" t="s">
        <v>7</v>
      </c>
      <c r="D73" s="711"/>
      <c r="E73" s="712"/>
      <c r="F73" s="237" t="s">
        <v>223</v>
      </c>
      <c r="G73" s="238" t="s">
        <v>224</v>
      </c>
      <c r="H73" s="84"/>
      <c r="I73" s="84"/>
      <c r="J73" s="122"/>
      <c r="K73" s="710" t="s">
        <v>7</v>
      </c>
      <c r="L73" s="711"/>
      <c r="M73" s="712"/>
      <c r="N73" s="237" t="s">
        <v>223</v>
      </c>
      <c r="O73" s="238" t="s">
        <v>224</v>
      </c>
      <c r="P73" s="122"/>
      <c r="Q73" s="122"/>
      <c r="S73" s="42"/>
    </row>
    <row r="74" spans="2:19" ht="17.5" x14ac:dyDescent="0.35">
      <c r="B74" s="101"/>
      <c r="C74" s="726" t="s">
        <v>21</v>
      </c>
      <c r="D74" s="727"/>
      <c r="E74" s="727"/>
      <c r="F74" s="129"/>
      <c r="G74" s="234"/>
      <c r="H74" s="84"/>
      <c r="I74" s="84"/>
      <c r="J74" s="122"/>
      <c r="K74" s="726" t="s">
        <v>21</v>
      </c>
      <c r="L74" s="727"/>
      <c r="M74" s="727"/>
      <c r="N74" s="240">
        <v>32</v>
      </c>
      <c r="O74" s="241">
        <v>12</v>
      </c>
      <c r="P74" s="239"/>
      <c r="Q74" s="122"/>
      <c r="S74" s="42"/>
    </row>
    <row r="75" spans="2:19" ht="19.5" customHeight="1" thickBot="1" x14ac:dyDescent="0.4">
      <c r="B75" s="101"/>
      <c r="C75" s="722" t="s">
        <v>10</v>
      </c>
      <c r="D75" s="723"/>
      <c r="E75" s="723"/>
      <c r="F75" s="152"/>
      <c r="G75" s="233"/>
      <c r="H75" s="84"/>
      <c r="I75" s="84"/>
      <c r="J75" s="122"/>
      <c r="K75" s="722" t="s">
        <v>10</v>
      </c>
      <c r="L75" s="723"/>
      <c r="M75" s="723"/>
      <c r="N75" s="242">
        <v>2600</v>
      </c>
      <c r="O75" s="243">
        <v>350</v>
      </c>
      <c r="P75" s="122"/>
      <c r="Q75" s="122"/>
      <c r="S75" s="42"/>
    </row>
    <row r="76" spans="2:19" ht="18.75" customHeight="1" thickBot="1" x14ac:dyDescent="0.4">
      <c r="B76" s="101"/>
      <c r="C76" s="724" t="s">
        <v>39</v>
      </c>
      <c r="D76" s="725"/>
      <c r="E76" s="725"/>
      <c r="F76" s="235" t="e">
        <f>F75/F74</f>
        <v>#DIV/0!</v>
      </c>
      <c r="G76" s="236" t="e">
        <f>G75/G74</f>
        <v>#DIV/0!</v>
      </c>
      <c r="H76" s="84"/>
      <c r="I76" s="84"/>
      <c r="J76" s="122"/>
      <c r="K76" s="724" t="s">
        <v>39</v>
      </c>
      <c r="L76" s="725"/>
      <c r="M76" s="725"/>
      <c r="N76" s="244">
        <f>N75/N74</f>
        <v>81.25</v>
      </c>
      <c r="O76" s="245">
        <f>O75/O74</f>
        <v>29.166666666666668</v>
      </c>
      <c r="P76" s="158"/>
      <c r="Q76" s="158"/>
      <c r="S76" s="42"/>
    </row>
    <row r="77" spans="2:19" ht="12.9" customHeight="1" x14ac:dyDescent="0.35">
      <c r="B77" s="101"/>
      <c r="C77" s="163"/>
      <c r="D77" s="163"/>
      <c r="E77" s="163"/>
      <c r="F77" s="84"/>
      <c r="G77" s="84"/>
      <c r="H77" s="84"/>
      <c r="I77" s="84"/>
      <c r="J77" s="122"/>
      <c r="K77" s="164"/>
      <c r="L77" s="164"/>
      <c r="M77" s="164"/>
      <c r="N77" s="122"/>
      <c r="O77" s="158"/>
      <c r="P77" s="158"/>
      <c r="Q77" s="158"/>
      <c r="S77" s="42"/>
    </row>
    <row r="78" spans="2:19" ht="17.5" x14ac:dyDescent="0.35">
      <c r="B78" s="101"/>
      <c r="C78" s="84"/>
      <c r="D78" s="84"/>
      <c r="E78" s="84"/>
      <c r="F78" s="84"/>
      <c r="G78" s="84"/>
      <c r="H78" s="84"/>
      <c r="I78" s="84"/>
      <c r="J78" s="122"/>
      <c r="K78" s="122"/>
      <c r="L78" s="122"/>
      <c r="M78" s="122"/>
      <c r="N78" s="122"/>
      <c r="O78" s="158"/>
      <c r="P78" s="158"/>
      <c r="Q78" s="158"/>
      <c r="S78" s="42"/>
    </row>
    <row r="79" spans="2:19" ht="18" thickBot="1" x14ac:dyDescent="0.4">
      <c r="B79" s="119"/>
      <c r="C79" s="120"/>
      <c r="D79" s="120"/>
      <c r="E79" s="120"/>
      <c r="F79" s="120"/>
      <c r="G79" s="120"/>
      <c r="H79" s="120"/>
      <c r="I79" s="120"/>
      <c r="J79" s="120"/>
      <c r="K79" s="120"/>
      <c r="L79" s="120"/>
      <c r="M79" s="120"/>
      <c r="N79" s="120"/>
      <c r="O79" s="120"/>
      <c r="P79" s="120"/>
      <c r="Q79" s="120"/>
      <c r="R79" s="44"/>
      <c r="S79" s="45"/>
    </row>
  </sheetData>
  <sheetProtection selectLockedCells="1"/>
  <mergeCells count="66">
    <mergeCell ref="C75:E75"/>
    <mergeCell ref="K75:M75"/>
    <mergeCell ref="C76:E76"/>
    <mergeCell ref="K76:M76"/>
    <mergeCell ref="C26:E26"/>
    <mergeCell ref="C27:E27"/>
    <mergeCell ref="C28:E28"/>
    <mergeCell ref="C29:E29"/>
    <mergeCell ref="C73:E73"/>
    <mergeCell ref="C74:E74"/>
    <mergeCell ref="K74:M74"/>
    <mergeCell ref="C54:E54"/>
    <mergeCell ref="K71:L71"/>
    <mergeCell ref="C56:E56"/>
    <mergeCell ref="C57:E57"/>
    <mergeCell ref="C58:E58"/>
    <mergeCell ref="C59:E59"/>
    <mergeCell ref="C70:H72"/>
    <mergeCell ref="K73:M73"/>
    <mergeCell ref="C36:E36"/>
    <mergeCell ref="C37:E37"/>
    <mergeCell ref="C38:E38"/>
    <mergeCell ref="C39:E39"/>
    <mergeCell ref="C48:H50"/>
    <mergeCell ref="C40:E40"/>
    <mergeCell ref="C41:G41"/>
    <mergeCell ref="C51:H51"/>
    <mergeCell ref="C52:E52"/>
    <mergeCell ref="C53:E53"/>
    <mergeCell ref="K69:L69"/>
    <mergeCell ref="K56:M56"/>
    <mergeCell ref="K57:M57"/>
    <mergeCell ref="C34:E34"/>
    <mergeCell ref="C35:E35"/>
    <mergeCell ref="C31:E31"/>
    <mergeCell ref="C32:E32"/>
    <mergeCell ref="C33:E33"/>
    <mergeCell ref="K25:M25"/>
    <mergeCell ref="K26:M26"/>
    <mergeCell ref="K27:M27"/>
    <mergeCell ref="C24:E24"/>
    <mergeCell ref="K24:M24"/>
    <mergeCell ref="C25:E25"/>
    <mergeCell ref="B7:Q7"/>
    <mergeCell ref="C23:E23"/>
    <mergeCell ref="K23:M23"/>
    <mergeCell ref="C19:H21"/>
    <mergeCell ref="C22:E22"/>
    <mergeCell ref="K22:M22"/>
    <mergeCell ref="K18:L18"/>
    <mergeCell ref="K58:M58"/>
    <mergeCell ref="K59:M59"/>
    <mergeCell ref="C61:G61"/>
    <mergeCell ref="K61:O61"/>
    <mergeCell ref="K20:L20"/>
    <mergeCell ref="K31:M31"/>
    <mergeCell ref="K32:M32"/>
    <mergeCell ref="K28:O28"/>
    <mergeCell ref="K54:M54"/>
    <mergeCell ref="K51:P51"/>
    <mergeCell ref="K52:M52"/>
    <mergeCell ref="K49:L49"/>
    <mergeCell ref="K47:L47"/>
    <mergeCell ref="C30:E30"/>
    <mergeCell ref="K30:M30"/>
    <mergeCell ref="K29:M29"/>
  </mergeCells>
  <dataValidations disablePrompts="1" count="1">
    <dataValidation allowBlank="1" showInputMessage="1" showErrorMessage="1" prompt="Diese Zahl in Linie 13 &quot;Umgerechnete HMZ&quot; in der relevanten Erhebungsmaske (Stufe 1, 2 oder 3) übertragen." sqref="F77 P28" xr:uid="{84DC211A-AA9A-417E-ABF2-AC8774731FF3}"/>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D23B-D07C-49FB-8C25-29E72BC5F398}">
  <dimension ref="B1:D69"/>
  <sheetViews>
    <sheetView showGridLines="0" topLeftCell="A2" zoomScale="70" zoomScaleNormal="70" workbookViewId="0">
      <selection activeCell="B8" sqref="B8:B12"/>
    </sheetView>
  </sheetViews>
  <sheetFormatPr baseColWidth="10" defaultColWidth="11.54296875" defaultRowHeight="12.5" x14ac:dyDescent="0.25"/>
  <cols>
    <col min="2" max="2" width="28.54296875" customWidth="1"/>
    <col min="3" max="3" width="42" customWidth="1"/>
    <col min="4" max="4" width="31.453125" customWidth="1"/>
  </cols>
  <sheetData>
    <row r="1" spans="2:4" ht="13" thickBot="1" x14ac:dyDescent="0.3"/>
    <row r="2" spans="2:4" ht="71.25" customHeight="1" thickBot="1" x14ac:dyDescent="0.3">
      <c r="B2" s="731" t="s">
        <v>195</v>
      </c>
      <c r="C2" s="732"/>
      <c r="D2" s="733"/>
    </row>
    <row r="5" spans="2:4" ht="15.5" x14ac:dyDescent="0.35">
      <c r="B5" s="6" t="s">
        <v>194</v>
      </c>
    </row>
    <row r="6" spans="2:4" ht="13" thickBot="1" x14ac:dyDescent="0.3"/>
    <row r="7" spans="2:4" ht="13.5" thickBot="1" x14ac:dyDescent="0.3">
      <c r="B7" s="183" t="s">
        <v>0</v>
      </c>
      <c r="C7" s="184" t="s">
        <v>83</v>
      </c>
      <c r="D7" s="184" t="s">
        <v>84</v>
      </c>
    </row>
    <row r="8" spans="2:4" ht="38" thickBot="1" x14ac:dyDescent="0.3">
      <c r="B8" s="185" t="s">
        <v>23</v>
      </c>
      <c r="C8" s="186" t="s">
        <v>85</v>
      </c>
      <c r="D8" s="186" t="s">
        <v>86</v>
      </c>
    </row>
    <row r="9" spans="2:4" ht="50.5" thickBot="1" x14ac:dyDescent="0.3">
      <c r="B9" s="185" t="s">
        <v>1</v>
      </c>
      <c r="C9" s="186" t="s">
        <v>87</v>
      </c>
      <c r="D9" s="186" t="s">
        <v>88</v>
      </c>
    </row>
    <row r="10" spans="2:4" ht="25.5" thickBot="1" x14ac:dyDescent="0.3">
      <c r="B10" s="185" t="s">
        <v>2</v>
      </c>
      <c r="C10" s="186" t="s">
        <v>89</v>
      </c>
      <c r="D10" s="186" t="s">
        <v>90</v>
      </c>
    </row>
    <row r="11" spans="2:4" ht="50.5" thickBot="1" x14ac:dyDescent="0.3">
      <c r="B11" s="185" t="s">
        <v>25</v>
      </c>
      <c r="C11" s="186" t="s">
        <v>91</v>
      </c>
      <c r="D11" s="186" t="s">
        <v>92</v>
      </c>
    </row>
    <row r="12" spans="2:4" ht="38" thickBot="1" x14ac:dyDescent="0.3">
      <c r="B12" s="185" t="s">
        <v>3</v>
      </c>
      <c r="C12" s="186" t="s">
        <v>93</v>
      </c>
      <c r="D12" s="186" t="s">
        <v>94</v>
      </c>
    </row>
    <row r="16" spans="2:4" ht="15.5" x14ac:dyDescent="0.35">
      <c r="B16" s="6" t="s">
        <v>196</v>
      </c>
      <c r="C16" s="6"/>
    </row>
    <row r="17" spans="2:4" ht="13" thickBot="1" x14ac:dyDescent="0.3"/>
    <row r="18" spans="2:4" x14ac:dyDescent="0.25">
      <c r="B18" s="729" t="s">
        <v>225</v>
      </c>
      <c r="C18" s="729" t="s">
        <v>8</v>
      </c>
      <c r="D18" s="218" t="s">
        <v>197</v>
      </c>
    </row>
    <row r="19" spans="2:4" ht="13" thickBot="1" x14ac:dyDescent="0.3">
      <c r="B19" s="730"/>
      <c r="C19" s="730"/>
      <c r="D19" s="219" t="s">
        <v>198</v>
      </c>
    </row>
    <row r="20" spans="2:4" ht="36.5" thickBot="1" x14ac:dyDescent="0.3">
      <c r="B20" s="220" t="s">
        <v>199</v>
      </c>
      <c r="C20" s="221" t="s">
        <v>200</v>
      </c>
      <c r="D20" s="221" t="s">
        <v>201</v>
      </c>
    </row>
    <row r="21" spans="2:4" x14ac:dyDescent="0.25">
      <c r="B21" s="225"/>
      <c r="C21" s="225"/>
      <c r="D21" s="225"/>
    </row>
    <row r="22" spans="2:4" x14ac:dyDescent="0.25">
      <c r="B22" s="222"/>
    </row>
    <row r="24" spans="2:4" ht="15.5" x14ac:dyDescent="0.35">
      <c r="B24" s="6" t="s">
        <v>95</v>
      </c>
    </row>
    <row r="26" spans="2:4" ht="12.75" customHeight="1" x14ac:dyDescent="0.25">
      <c r="B26" s="728" t="s">
        <v>202</v>
      </c>
      <c r="C26" s="728"/>
      <c r="D26" s="728"/>
    </row>
    <row r="27" spans="2:4" x14ac:dyDescent="0.25">
      <c r="B27" s="728"/>
      <c r="C27" s="728"/>
      <c r="D27" s="728"/>
    </row>
    <row r="28" spans="2:4" x14ac:dyDescent="0.25">
      <c r="B28" s="728"/>
      <c r="C28" s="728"/>
      <c r="D28" s="728"/>
    </row>
    <row r="29" spans="2:4" ht="42.75" customHeight="1" x14ac:dyDescent="0.25">
      <c r="B29" s="728"/>
      <c r="C29" s="728"/>
      <c r="D29" s="728"/>
    </row>
    <row r="31" spans="2:4" ht="12.75" customHeight="1" x14ac:dyDescent="0.25">
      <c r="B31" s="728" t="s">
        <v>96</v>
      </c>
      <c r="C31" s="728"/>
      <c r="D31" s="728"/>
    </row>
    <row r="32" spans="2:4" x14ac:dyDescent="0.25">
      <c r="B32" s="728"/>
      <c r="C32" s="728"/>
      <c r="D32" s="728"/>
    </row>
    <row r="33" spans="2:4" ht="13" thickBot="1" x14ac:dyDescent="0.3"/>
    <row r="34" spans="2:4" ht="13.5" thickBot="1" x14ac:dyDescent="0.3">
      <c r="B34" s="188" t="s">
        <v>97</v>
      </c>
      <c r="C34" s="189" t="s">
        <v>98</v>
      </c>
      <c r="D34" s="189" t="s">
        <v>99</v>
      </c>
    </row>
    <row r="35" spans="2:4" ht="13.5" thickBot="1" x14ac:dyDescent="0.3">
      <c r="B35" s="190" t="s">
        <v>100</v>
      </c>
      <c r="C35" s="186"/>
      <c r="D35" s="186"/>
    </row>
    <row r="36" spans="2:4" ht="25.5" thickBot="1" x14ac:dyDescent="0.3">
      <c r="B36" s="191" t="s">
        <v>101</v>
      </c>
      <c r="C36" s="192" t="s">
        <v>102</v>
      </c>
      <c r="D36" s="192" t="s">
        <v>103</v>
      </c>
    </row>
    <row r="37" spans="2:4" ht="13" thickBot="1" x14ac:dyDescent="0.3">
      <c r="B37" s="191" t="s">
        <v>104</v>
      </c>
      <c r="C37" s="192" t="s">
        <v>105</v>
      </c>
      <c r="D37" s="192" t="s">
        <v>106</v>
      </c>
    </row>
    <row r="38" spans="2:4" ht="13" thickBot="1" x14ac:dyDescent="0.3">
      <c r="B38" s="191" t="s">
        <v>107</v>
      </c>
      <c r="C38" s="192" t="s">
        <v>105</v>
      </c>
      <c r="D38" s="192" t="s">
        <v>108</v>
      </c>
    </row>
    <row r="39" spans="2:4" ht="13" thickBot="1" x14ac:dyDescent="0.3">
      <c r="B39" s="191" t="s">
        <v>109</v>
      </c>
      <c r="C39" s="192" t="s">
        <v>110</v>
      </c>
      <c r="D39" s="192" t="s">
        <v>111</v>
      </c>
    </row>
    <row r="40" spans="2:4" ht="13" thickBot="1" x14ac:dyDescent="0.3">
      <c r="B40" s="191" t="s">
        <v>112</v>
      </c>
      <c r="C40" s="192" t="s">
        <v>113</v>
      </c>
      <c r="D40" s="192" t="s">
        <v>108</v>
      </c>
    </row>
    <row r="41" spans="2:4" ht="13" thickBot="1" x14ac:dyDescent="0.3">
      <c r="B41" s="191" t="s">
        <v>114</v>
      </c>
      <c r="C41" s="192" t="s">
        <v>105</v>
      </c>
      <c r="D41" s="192" t="s">
        <v>115</v>
      </c>
    </row>
    <row r="42" spans="2:4" ht="13" thickBot="1" x14ac:dyDescent="0.3">
      <c r="B42" s="191" t="s">
        <v>116</v>
      </c>
      <c r="C42" s="192" t="s">
        <v>117</v>
      </c>
      <c r="D42" s="192" t="s">
        <v>118</v>
      </c>
    </row>
    <row r="43" spans="2:4" ht="13" thickBot="1" x14ac:dyDescent="0.3">
      <c r="B43" s="191" t="s">
        <v>119</v>
      </c>
      <c r="C43" s="192" t="s">
        <v>120</v>
      </c>
      <c r="D43" s="192" t="s">
        <v>108</v>
      </c>
    </row>
    <row r="44" spans="2:4" ht="13" thickBot="1" x14ac:dyDescent="0.3">
      <c r="B44" s="191" t="s">
        <v>121</v>
      </c>
      <c r="C44" s="192" t="s">
        <v>105</v>
      </c>
      <c r="D44" s="192" t="s">
        <v>122</v>
      </c>
    </row>
    <row r="45" spans="2:4" ht="13" thickBot="1" x14ac:dyDescent="0.3">
      <c r="B45" s="191" t="s">
        <v>123</v>
      </c>
      <c r="C45" s="192" t="s">
        <v>124</v>
      </c>
      <c r="D45" s="192" t="s">
        <v>125</v>
      </c>
    </row>
    <row r="46" spans="2:4" ht="13" thickBot="1" x14ac:dyDescent="0.3">
      <c r="B46" s="191" t="s">
        <v>126</v>
      </c>
      <c r="C46" s="192" t="s">
        <v>105</v>
      </c>
      <c r="D46" s="192" t="s">
        <v>127</v>
      </c>
    </row>
    <row r="47" spans="2:4" ht="25.5" thickBot="1" x14ac:dyDescent="0.3">
      <c r="B47" s="191" t="s">
        <v>128</v>
      </c>
      <c r="C47" s="192" t="s">
        <v>129</v>
      </c>
      <c r="D47" s="192" t="s">
        <v>130</v>
      </c>
    </row>
    <row r="48" spans="2:4" ht="13" thickBot="1" x14ac:dyDescent="0.3">
      <c r="B48" s="191" t="s">
        <v>131</v>
      </c>
      <c r="C48" s="192" t="s">
        <v>132</v>
      </c>
      <c r="D48" s="192" t="s">
        <v>133</v>
      </c>
    </row>
    <row r="49" spans="2:4" ht="13.5" thickBot="1" x14ac:dyDescent="0.3">
      <c r="B49" s="190" t="s">
        <v>134</v>
      </c>
      <c r="C49" s="193"/>
      <c r="D49" s="193"/>
    </row>
    <row r="50" spans="2:4" ht="13" thickBot="1" x14ac:dyDescent="0.3">
      <c r="B50" s="191" t="s">
        <v>135</v>
      </c>
      <c r="C50" s="192" t="s">
        <v>105</v>
      </c>
      <c r="D50" s="192" t="s">
        <v>122</v>
      </c>
    </row>
    <row r="51" spans="2:4" ht="13" thickBot="1" x14ac:dyDescent="0.3">
      <c r="B51" s="191" t="s">
        <v>136</v>
      </c>
      <c r="C51" s="192" t="s">
        <v>137</v>
      </c>
      <c r="D51" s="187"/>
    </row>
    <row r="52" spans="2:4" ht="13" thickBot="1" x14ac:dyDescent="0.3">
      <c r="B52" s="191" t="s">
        <v>138</v>
      </c>
      <c r="C52" s="192" t="s">
        <v>139</v>
      </c>
      <c r="D52" s="187"/>
    </row>
    <row r="53" spans="2:4" ht="13" thickBot="1" x14ac:dyDescent="0.3">
      <c r="B53" s="191" t="s">
        <v>140</v>
      </c>
      <c r="C53" s="187"/>
      <c r="D53" s="192" t="s">
        <v>141</v>
      </c>
    </row>
    <row r="54" spans="2:4" ht="13" thickBot="1" x14ac:dyDescent="0.3">
      <c r="B54" s="191" t="s">
        <v>142</v>
      </c>
      <c r="C54" s="192" t="s">
        <v>143</v>
      </c>
      <c r="D54" s="187"/>
    </row>
    <row r="55" spans="2:4" ht="13" thickBot="1" x14ac:dyDescent="0.3">
      <c r="B55" s="191" t="s">
        <v>144</v>
      </c>
      <c r="C55" s="192" t="s">
        <v>108</v>
      </c>
      <c r="D55" s="192" t="s">
        <v>145</v>
      </c>
    </row>
    <row r="56" spans="2:4" ht="13" thickBot="1" x14ac:dyDescent="0.3">
      <c r="B56" s="191" t="s">
        <v>146</v>
      </c>
      <c r="C56" s="192" t="s">
        <v>147</v>
      </c>
      <c r="D56" s="192" t="s">
        <v>148</v>
      </c>
    </row>
    <row r="57" spans="2:4" ht="13" thickBot="1" x14ac:dyDescent="0.3">
      <c r="B57" s="191" t="s">
        <v>149</v>
      </c>
      <c r="C57" s="192" t="s">
        <v>147</v>
      </c>
      <c r="D57" s="192" t="s">
        <v>150</v>
      </c>
    </row>
    <row r="58" spans="2:4" ht="13" thickBot="1" x14ac:dyDescent="0.3">
      <c r="B58" s="191" t="s">
        <v>151</v>
      </c>
      <c r="C58" s="192" t="s">
        <v>152</v>
      </c>
      <c r="D58" s="192" t="s">
        <v>153</v>
      </c>
    </row>
    <row r="59" spans="2:4" ht="25.5" thickBot="1" x14ac:dyDescent="0.3">
      <c r="B59" s="191" t="s">
        <v>154</v>
      </c>
      <c r="C59" s="192" t="s">
        <v>155</v>
      </c>
      <c r="D59" s="192" t="s">
        <v>156</v>
      </c>
    </row>
    <row r="60" spans="2:4" ht="13" thickBot="1" x14ac:dyDescent="0.3">
      <c r="B60" s="191" t="s">
        <v>157</v>
      </c>
      <c r="C60" s="192" t="s">
        <v>158</v>
      </c>
      <c r="D60" s="192" t="s">
        <v>159</v>
      </c>
    </row>
    <row r="61" spans="2:4" ht="13" thickBot="1" x14ac:dyDescent="0.3">
      <c r="B61" s="191" t="s">
        <v>160</v>
      </c>
      <c r="C61" s="192" t="s">
        <v>161</v>
      </c>
      <c r="D61" s="192" t="s">
        <v>162</v>
      </c>
    </row>
    <row r="62" spans="2:4" ht="13.5" thickBot="1" x14ac:dyDescent="0.3">
      <c r="B62" s="190" t="s">
        <v>163</v>
      </c>
      <c r="C62" s="193"/>
      <c r="D62" s="193"/>
    </row>
    <row r="63" spans="2:4" ht="13" thickBot="1" x14ac:dyDescent="0.3">
      <c r="B63" s="191" t="s">
        <v>164</v>
      </c>
      <c r="C63" s="187"/>
      <c r="D63" s="192" t="s">
        <v>108</v>
      </c>
    </row>
    <row r="64" spans="2:4" ht="13.5" thickBot="1" x14ac:dyDescent="0.3">
      <c r="B64" s="190" t="s">
        <v>165</v>
      </c>
      <c r="C64" s="193"/>
      <c r="D64" s="193"/>
    </row>
    <row r="65" spans="2:4" ht="13" thickBot="1" x14ac:dyDescent="0.3">
      <c r="B65" s="191" t="s">
        <v>166</v>
      </c>
      <c r="C65" s="192" t="s">
        <v>167</v>
      </c>
      <c r="D65" s="192" t="s">
        <v>168</v>
      </c>
    </row>
    <row r="66" spans="2:4" ht="13" thickBot="1" x14ac:dyDescent="0.3">
      <c r="B66" s="191" t="s">
        <v>169</v>
      </c>
      <c r="C66" s="192" t="s">
        <v>170</v>
      </c>
      <c r="D66" s="192" t="s">
        <v>171</v>
      </c>
    </row>
    <row r="67" spans="2:4" ht="13" thickBot="1" x14ac:dyDescent="0.3">
      <c r="B67" s="191" t="s">
        <v>172</v>
      </c>
      <c r="C67" s="192" t="s">
        <v>173</v>
      </c>
      <c r="D67" s="192" t="s">
        <v>174</v>
      </c>
    </row>
    <row r="68" spans="2:4" ht="13.5" thickBot="1" x14ac:dyDescent="0.3">
      <c r="B68" s="190" t="s">
        <v>175</v>
      </c>
      <c r="C68" s="193"/>
      <c r="D68" s="193"/>
    </row>
    <row r="69" spans="2:4" ht="13" thickBot="1" x14ac:dyDescent="0.3">
      <c r="B69" s="191" t="s">
        <v>176</v>
      </c>
      <c r="C69" s="187"/>
      <c r="D69" s="192" t="s">
        <v>177</v>
      </c>
    </row>
  </sheetData>
  <mergeCells count="5">
    <mergeCell ref="B31:D32"/>
    <mergeCell ref="B26:D29"/>
    <mergeCell ref="B18:B19"/>
    <mergeCell ref="C18:C19"/>
    <mergeCell ref="B2: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C59C0-EB17-49E9-A49E-5ACBDA67580B}">
  <dimension ref="B1:AL28"/>
  <sheetViews>
    <sheetView showGridLines="0" zoomScale="70" zoomScaleNormal="70" workbookViewId="0">
      <pane ySplit="4" topLeftCell="A5" activePane="bottomLeft" state="frozen"/>
      <selection pane="bottomLeft" activeCell="C52" sqref="C52"/>
    </sheetView>
  </sheetViews>
  <sheetFormatPr baseColWidth="10" defaultColWidth="11.54296875" defaultRowHeight="12.5" x14ac:dyDescent="0.25"/>
  <cols>
    <col min="1" max="1" width="2.6328125" customWidth="1"/>
    <col min="2" max="2" width="32.54296875" customWidth="1"/>
    <col min="3" max="3" width="38.08984375" customWidth="1"/>
    <col min="4" max="31" width="12.6328125" customWidth="1"/>
    <col min="32" max="32" width="10.54296875" customWidth="1"/>
    <col min="35" max="35" width="20.54296875" customWidth="1"/>
    <col min="36" max="36" width="14.36328125" customWidth="1"/>
    <col min="37" max="37" width="24.6328125" customWidth="1"/>
    <col min="38" max="38" width="16.90625" customWidth="1"/>
  </cols>
  <sheetData>
    <row r="1" spans="2:38" ht="15" x14ac:dyDescent="0.25">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71"/>
    </row>
    <row r="2" spans="2:38" ht="19.5" customHeight="1" x14ac:dyDescent="0.35">
      <c r="B2" s="542" t="s">
        <v>183</v>
      </c>
      <c r="C2" s="542"/>
      <c r="E2" s="18" t="s">
        <v>45</v>
      </c>
      <c r="F2" s="18"/>
      <c r="G2" s="18"/>
      <c r="H2" s="18"/>
      <c r="I2" s="18"/>
      <c r="J2" s="18"/>
      <c r="K2" s="18"/>
      <c r="L2" s="18"/>
      <c r="M2" s="31"/>
      <c r="N2" s="31"/>
      <c r="O2" s="31"/>
      <c r="P2" s="31"/>
      <c r="Q2" s="31"/>
      <c r="R2" s="31"/>
      <c r="S2" s="31"/>
      <c r="T2" s="31"/>
      <c r="U2" s="31"/>
      <c r="V2" s="31"/>
      <c r="W2" s="31"/>
      <c r="X2" s="31"/>
      <c r="Y2" s="31"/>
      <c r="Z2" s="31"/>
      <c r="AA2" s="31"/>
      <c r="AB2" s="31"/>
      <c r="AC2" s="31"/>
      <c r="AD2" s="31"/>
      <c r="AE2" s="31"/>
      <c r="AF2" s="31"/>
      <c r="AG2" s="71"/>
    </row>
    <row r="3" spans="2:38" ht="15.65" customHeight="1" x14ac:dyDescent="0.35">
      <c r="B3" s="31"/>
      <c r="C3" s="31"/>
      <c r="E3" s="562" t="s">
        <v>184</v>
      </c>
      <c r="F3" s="562"/>
      <c r="G3" s="562"/>
      <c r="H3" s="562"/>
      <c r="I3" s="562"/>
      <c r="J3" s="562"/>
      <c r="K3" s="562"/>
      <c r="L3" s="562"/>
      <c r="M3" s="31"/>
      <c r="N3" s="31"/>
      <c r="O3" s="31"/>
      <c r="P3" s="31"/>
      <c r="Q3" s="31"/>
      <c r="R3" s="31"/>
      <c r="S3" s="31"/>
      <c r="T3" s="31"/>
      <c r="U3" s="31"/>
      <c r="V3" s="31"/>
      <c r="W3" s="31"/>
      <c r="X3" s="31"/>
      <c r="Y3" s="31"/>
      <c r="Z3" s="31"/>
      <c r="AA3" s="31"/>
      <c r="AB3" s="31"/>
      <c r="AC3" s="31"/>
      <c r="AD3" s="31"/>
      <c r="AE3" s="31"/>
      <c r="AF3" s="31"/>
      <c r="AG3" s="71"/>
    </row>
    <row r="4" spans="2:38" ht="15" customHeight="1" x14ac:dyDescent="0.35">
      <c r="B4" s="31"/>
      <c r="C4" s="31"/>
      <c r="E4" s="562"/>
      <c r="F4" s="562"/>
      <c r="G4" s="562"/>
      <c r="H4" s="562"/>
      <c r="I4" s="562"/>
      <c r="J4" s="562"/>
      <c r="K4" s="562"/>
      <c r="L4" s="562"/>
      <c r="M4" s="31"/>
      <c r="N4" s="31"/>
      <c r="O4" s="31"/>
      <c r="P4" s="31"/>
      <c r="Q4" s="31"/>
      <c r="R4" s="31"/>
      <c r="S4" s="31"/>
      <c r="T4" s="31"/>
      <c r="U4" s="31"/>
      <c r="V4" s="31"/>
      <c r="W4" s="31"/>
      <c r="X4" s="31"/>
      <c r="Y4" s="31"/>
      <c r="Z4" s="31"/>
      <c r="AA4" s="31"/>
      <c r="AB4" s="31"/>
      <c r="AC4" s="31"/>
      <c r="AD4" s="31"/>
      <c r="AE4" s="31"/>
      <c r="AF4" s="31"/>
      <c r="AG4" s="71"/>
    </row>
    <row r="5" spans="2:38" ht="15" customHeight="1" thickBot="1" x14ac:dyDescent="0.3">
      <c r="B5" s="31"/>
      <c r="C5" s="31"/>
      <c r="E5" s="478"/>
      <c r="F5" s="478"/>
      <c r="G5" s="478"/>
      <c r="H5" s="478"/>
      <c r="I5" s="478"/>
      <c r="J5" s="478"/>
      <c r="K5" s="478"/>
      <c r="L5" s="478"/>
      <c r="M5" s="31"/>
      <c r="N5" s="31"/>
      <c r="O5" s="31"/>
      <c r="P5" s="31"/>
      <c r="Q5" s="31"/>
      <c r="R5" s="31"/>
      <c r="S5" s="31"/>
      <c r="T5" s="31"/>
      <c r="U5" s="31"/>
      <c r="V5" s="31"/>
      <c r="W5" s="31"/>
      <c r="X5" s="31"/>
      <c r="Y5" s="31"/>
      <c r="Z5" s="31"/>
      <c r="AA5" s="31"/>
      <c r="AB5" s="31"/>
      <c r="AC5" s="31"/>
      <c r="AD5" s="31"/>
      <c r="AE5" s="31"/>
      <c r="AF5" s="31"/>
      <c r="AG5" s="71"/>
    </row>
    <row r="6" spans="2:38" ht="15.5" x14ac:dyDescent="0.35">
      <c r="B6" s="205"/>
      <c r="C6" s="206"/>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8"/>
      <c r="AG6" s="71"/>
      <c r="AI6" s="278" t="s">
        <v>267</v>
      </c>
    </row>
    <row r="7" spans="2:38" ht="15.65" x14ac:dyDescent="0.3">
      <c r="B7" s="72" t="s">
        <v>214</v>
      </c>
      <c r="C7" s="481"/>
      <c r="D7" s="73"/>
      <c r="E7" s="75"/>
      <c r="F7" s="73"/>
      <c r="G7" s="73"/>
      <c r="H7" s="73"/>
      <c r="I7" s="73"/>
      <c r="J7" s="73"/>
      <c r="K7" s="73"/>
      <c r="L7" s="73"/>
      <c r="M7" s="73"/>
      <c r="N7" s="73"/>
      <c r="O7" s="73"/>
      <c r="P7" s="73"/>
      <c r="Q7" s="73"/>
      <c r="R7" s="73"/>
      <c r="S7" s="73"/>
      <c r="T7" s="73"/>
      <c r="U7" s="73"/>
      <c r="V7" s="75"/>
      <c r="W7" s="73"/>
      <c r="X7" s="73"/>
      <c r="Y7" s="73"/>
      <c r="Z7" s="73"/>
      <c r="AA7" s="73"/>
      <c r="AB7" s="73"/>
      <c r="AC7" s="73"/>
      <c r="AD7" s="73"/>
      <c r="AE7" s="73"/>
      <c r="AF7" s="74"/>
      <c r="AG7" s="71"/>
      <c r="AI7" s="26" t="s">
        <v>52</v>
      </c>
      <c r="AJ7" s="2"/>
      <c r="AK7" s="7"/>
    </row>
    <row r="8" spans="2:38" ht="15.65" x14ac:dyDescent="0.3">
      <c r="B8" s="72" t="s">
        <v>6</v>
      </c>
      <c r="C8" s="484"/>
      <c r="D8" s="73"/>
      <c r="E8" s="75"/>
      <c r="F8" s="73"/>
      <c r="G8" s="73"/>
      <c r="H8" s="73"/>
      <c r="I8" s="73"/>
      <c r="J8" s="73"/>
      <c r="K8" s="73"/>
      <c r="L8" s="73"/>
      <c r="M8" s="73"/>
      <c r="N8" s="73"/>
      <c r="O8" s="73"/>
      <c r="P8" s="73"/>
      <c r="Q8" s="73"/>
      <c r="R8" s="73"/>
      <c r="S8" s="73"/>
      <c r="T8" s="73"/>
      <c r="U8" s="73"/>
      <c r="V8" s="75"/>
      <c r="W8" s="73"/>
      <c r="X8" s="73"/>
      <c r="Y8" s="73"/>
      <c r="Z8" s="73"/>
      <c r="AA8" s="73"/>
      <c r="AB8" s="73"/>
      <c r="AC8" s="73"/>
      <c r="AD8" s="73"/>
      <c r="AE8" s="73"/>
      <c r="AF8" s="74"/>
      <c r="AG8" s="71"/>
      <c r="AI8" s="27" t="s">
        <v>49</v>
      </c>
      <c r="AK8" s="178"/>
    </row>
    <row r="9" spans="2:38" ht="15.65" x14ac:dyDescent="0.3">
      <c r="B9" s="72" t="s">
        <v>409</v>
      </c>
      <c r="C9" s="482"/>
      <c r="D9" s="479"/>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4"/>
      <c r="AG9" s="71"/>
      <c r="AI9" s="27" t="s">
        <v>50</v>
      </c>
      <c r="AJ9" s="204"/>
      <c r="AK9" s="178"/>
    </row>
    <row r="10" spans="2:38" ht="15.5" x14ac:dyDescent="0.35">
      <c r="B10" s="72" t="s">
        <v>186</v>
      </c>
      <c r="C10" s="48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4"/>
      <c r="AG10" s="71"/>
      <c r="AJ10" s="204"/>
      <c r="AK10" s="178"/>
    </row>
    <row r="11" spans="2:38" ht="15.65" x14ac:dyDescent="0.25">
      <c r="B11" s="72" t="s">
        <v>187</v>
      </c>
      <c r="C11" s="480"/>
      <c r="D11" s="76"/>
      <c r="E11" s="76"/>
      <c r="F11" s="76"/>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4"/>
      <c r="AG11" s="71"/>
      <c r="AI11" t="s">
        <v>268</v>
      </c>
      <c r="AK11" s="204"/>
      <c r="AL11" s="178"/>
    </row>
    <row r="12" spans="2:38" ht="18" customHeight="1" x14ac:dyDescent="0.35">
      <c r="B12" s="72" t="s">
        <v>410</v>
      </c>
      <c r="C12" s="480"/>
      <c r="D12" s="548" t="s">
        <v>185</v>
      </c>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50"/>
      <c r="AG12" s="71"/>
      <c r="AI12" s="16" t="s">
        <v>269</v>
      </c>
      <c r="AJ12" s="22"/>
      <c r="AK12" s="204"/>
      <c r="AL12" s="178"/>
    </row>
    <row r="13" spans="2:38" ht="16.25" thickBot="1" x14ac:dyDescent="0.3">
      <c r="B13" s="72"/>
      <c r="C13" s="485"/>
      <c r="D13" s="77">
        <v>1</v>
      </c>
      <c r="E13" s="77">
        <v>2</v>
      </c>
      <c r="F13" s="77">
        <v>3</v>
      </c>
      <c r="G13" s="77">
        <v>4</v>
      </c>
      <c r="H13" s="77">
        <v>5</v>
      </c>
      <c r="I13" s="77">
        <v>6</v>
      </c>
      <c r="J13" s="77">
        <v>7</v>
      </c>
      <c r="K13" s="77">
        <v>8</v>
      </c>
      <c r="L13" s="77">
        <v>9</v>
      </c>
      <c r="M13" s="77">
        <v>10</v>
      </c>
      <c r="N13" s="77">
        <v>11</v>
      </c>
      <c r="O13" s="77">
        <v>12</v>
      </c>
      <c r="P13" s="77">
        <v>13</v>
      </c>
      <c r="Q13" s="77">
        <v>14</v>
      </c>
      <c r="R13" s="77">
        <v>15</v>
      </c>
      <c r="S13" s="77">
        <v>16</v>
      </c>
      <c r="T13" s="77">
        <v>17</v>
      </c>
      <c r="U13" s="77">
        <v>18</v>
      </c>
      <c r="V13" s="77">
        <v>19</v>
      </c>
      <c r="W13" s="77">
        <v>20</v>
      </c>
      <c r="X13" s="77">
        <v>21</v>
      </c>
      <c r="Y13" s="77">
        <v>22</v>
      </c>
      <c r="Z13" s="77">
        <v>23</v>
      </c>
      <c r="AA13" s="77">
        <v>24</v>
      </c>
      <c r="AB13" s="77">
        <v>25</v>
      </c>
      <c r="AC13" s="77">
        <v>26</v>
      </c>
      <c r="AD13" s="77">
        <v>27</v>
      </c>
      <c r="AE13" s="78">
        <v>28</v>
      </c>
      <c r="AF13" s="79" t="s">
        <v>5</v>
      </c>
      <c r="AG13" s="71"/>
      <c r="AH13" s="22"/>
      <c r="AI13" s="16" t="s">
        <v>270</v>
      </c>
      <c r="AJ13" s="22"/>
    </row>
    <row r="14" spans="2:38" ht="16.25" thickBot="1" x14ac:dyDescent="0.3">
      <c r="B14" s="230"/>
      <c r="C14" s="232" t="s">
        <v>217</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7"/>
      <c r="AF14" s="231"/>
      <c r="AG14" s="71"/>
      <c r="AH14" s="22"/>
      <c r="AI14" s="16" t="s">
        <v>271</v>
      </c>
      <c r="AJ14" s="22"/>
    </row>
    <row r="15" spans="2:38" ht="18" customHeight="1" thickBot="1" x14ac:dyDescent="0.35">
      <c r="B15" s="551" t="s">
        <v>11</v>
      </c>
      <c r="C15" s="552"/>
      <c r="D15" s="543"/>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55"/>
      <c r="AG15" s="71"/>
      <c r="AH15" s="22"/>
      <c r="AI15" s="22"/>
      <c r="AJ15" s="22"/>
      <c r="AK15" s="22"/>
    </row>
    <row r="16" spans="2:38" ht="18" customHeight="1" x14ac:dyDescent="0.3">
      <c r="B16" s="80" t="s">
        <v>51</v>
      </c>
      <c r="C16" s="81" t="s">
        <v>52</v>
      </c>
      <c r="D16" s="545"/>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6"/>
      <c r="AF16" s="556"/>
      <c r="AG16" s="71"/>
      <c r="AH16" s="22"/>
      <c r="AI16" s="8"/>
      <c r="AK16" s="22"/>
    </row>
    <row r="17" spans="2:37" ht="18" customHeight="1" x14ac:dyDescent="0.3">
      <c r="B17" s="82"/>
      <c r="C17" s="285" t="str">
        <f>IF(C16=AI7,AI11,(IF(C16=AI8,AI13,IF(C16=AI9,AI14," "))))</f>
        <v>Hauptmahlzeiten (HMZ, ohne NMZ):</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9"/>
      <c r="AF17" s="556"/>
      <c r="AG17" s="71"/>
      <c r="AI17" s="8"/>
      <c r="AK17" s="22"/>
    </row>
    <row r="18" spans="2:37" ht="18" customHeight="1" thickBot="1" x14ac:dyDescent="0.35">
      <c r="B18" s="277"/>
      <c r="C18" s="286" t="str">
        <f>IF(C16=AI7,AI12," ")</f>
        <v>Nebenmahlzeiten (NMZ) umgerechnet in HMZ:</v>
      </c>
      <c r="D18" s="295"/>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10"/>
      <c r="AF18" s="557"/>
      <c r="AG18" s="71"/>
    </row>
    <row r="19" spans="2:37" ht="18" customHeight="1" thickBot="1" x14ac:dyDescent="0.35">
      <c r="B19" s="522" t="s">
        <v>54</v>
      </c>
      <c r="C19" s="523"/>
      <c r="D19" s="280">
        <f>IF($C$16=$AI$7, D17+D18,D17/0.45)</f>
        <v>0</v>
      </c>
      <c r="E19" s="279">
        <f t="shared" ref="E19:AE19" si="0">IF($C$16=$AI$7, E17+E18,E17/0.45)</f>
        <v>0</v>
      </c>
      <c r="F19" s="279">
        <f t="shared" si="0"/>
        <v>0</v>
      </c>
      <c r="G19" s="279">
        <f t="shared" si="0"/>
        <v>0</v>
      </c>
      <c r="H19" s="279">
        <f t="shared" si="0"/>
        <v>0</v>
      </c>
      <c r="I19" s="279">
        <f t="shared" si="0"/>
        <v>0</v>
      </c>
      <c r="J19" s="279">
        <f t="shared" si="0"/>
        <v>0</v>
      </c>
      <c r="K19" s="279">
        <f t="shared" si="0"/>
        <v>0</v>
      </c>
      <c r="L19" s="279">
        <f t="shared" si="0"/>
        <v>0</v>
      </c>
      <c r="M19" s="279">
        <f t="shared" si="0"/>
        <v>0</v>
      </c>
      <c r="N19" s="279">
        <f t="shared" si="0"/>
        <v>0</v>
      </c>
      <c r="O19" s="279">
        <f t="shared" si="0"/>
        <v>0</v>
      </c>
      <c r="P19" s="279">
        <f t="shared" si="0"/>
        <v>0</v>
      </c>
      <c r="Q19" s="279">
        <f t="shared" si="0"/>
        <v>0</v>
      </c>
      <c r="R19" s="279">
        <f t="shared" si="0"/>
        <v>0</v>
      </c>
      <c r="S19" s="279">
        <f t="shared" si="0"/>
        <v>0</v>
      </c>
      <c r="T19" s="279">
        <f t="shared" si="0"/>
        <v>0</v>
      </c>
      <c r="U19" s="279">
        <f t="shared" si="0"/>
        <v>0</v>
      </c>
      <c r="V19" s="279">
        <f t="shared" si="0"/>
        <v>0</v>
      </c>
      <c r="W19" s="279">
        <f t="shared" si="0"/>
        <v>0</v>
      </c>
      <c r="X19" s="279">
        <f t="shared" si="0"/>
        <v>0</v>
      </c>
      <c r="Y19" s="279">
        <f t="shared" si="0"/>
        <v>0</v>
      </c>
      <c r="Z19" s="279">
        <f t="shared" si="0"/>
        <v>0</v>
      </c>
      <c r="AA19" s="279">
        <f t="shared" si="0"/>
        <v>0</v>
      </c>
      <c r="AB19" s="279">
        <f t="shared" si="0"/>
        <v>0</v>
      </c>
      <c r="AC19" s="279">
        <f t="shared" si="0"/>
        <v>0</v>
      </c>
      <c r="AD19" s="279">
        <f t="shared" si="0"/>
        <v>0</v>
      </c>
      <c r="AE19" s="280">
        <f t="shared" si="0"/>
        <v>0</v>
      </c>
      <c r="AF19" s="199">
        <f>SUM(D19:AE19)</f>
        <v>0</v>
      </c>
      <c r="AG19" s="71"/>
    </row>
    <row r="20" spans="2:37" ht="18" customHeight="1" thickBot="1" x14ac:dyDescent="0.3">
      <c r="B20" s="551" t="s">
        <v>53</v>
      </c>
      <c r="C20" s="552"/>
      <c r="D20" s="560"/>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276"/>
      <c r="AG20" s="71"/>
    </row>
    <row r="21" spans="2:37" ht="27" customHeight="1" thickBot="1" x14ac:dyDescent="0.4">
      <c r="B21" s="558" t="s">
        <v>221</v>
      </c>
      <c r="C21" s="559"/>
      <c r="D21" s="281"/>
      <c r="E21" s="282"/>
      <c r="F21" s="282"/>
      <c r="G21" s="282"/>
      <c r="H21" s="282"/>
      <c r="I21" s="282"/>
      <c r="J21" s="282"/>
      <c r="K21" s="282"/>
      <c r="L21" s="282"/>
      <c r="M21" s="282"/>
      <c r="N21" s="282"/>
      <c r="O21" s="282"/>
      <c r="P21" s="282"/>
      <c r="Q21" s="282"/>
      <c r="R21" s="282"/>
      <c r="S21" s="282"/>
      <c r="T21" s="283"/>
      <c r="U21" s="283"/>
      <c r="V21" s="283"/>
      <c r="W21" s="283"/>
      <c r="X21" s="283"/>
      <c r="Y21" s="283"/>
      <c r="Z21" s="283"/>
      <c r="AA21" s="283"/>
      <c r="AB21" s="283"/>
      <c r="AC21" s="283"/>
      <c r="AD21" s="283"/>
      <c r="AE21" s="284"/>
      <c r="AF21" s="199">
        <f>SUM(D21:AE21)</f>
        <v>0</v>
      </c>
      <c r="AG21" s="71"/>
    </row>
    <row r="22" spans="2:37" ht="27" customHeight="1" thickBot="1" x14ac:dyDescent="0.4">
      <c r="B22" s="558" t="s">
        <v>215</v>
      </c>
      <c r="C22" s="559"/>
      <c r="D22" s="281"/>
      <c r="E22" s="282"/>
      <c r="F22" s="282"/>
      <c r="G22" s="282"/>
      <c r="H22" s="282"/>
      <c r="I22" s="282"/>
      <c r="J22" s="282"/>
      <c r="K22" s="282"/>
      <c r="L22" s="282"/>
      <c r="M22" s="282"/>
      <c r="N22" s="282"/>
      <c r="O22" s="282"/>
      <c r="P22" s="282"/>
      <c r="Q22" s="282"/>
      <c r="R22" s="282"/>
      <c r="S22" s="282"/>
      <c r="T22" s="283"/>
      <c r="U22" s="283"/>
      <c r="V22" s="283"/>
      <c r="W22" s="283"/>
      <c r="X22" s="283"/>
      <c r="Y22" s="283"/>
      <c r="Z22" s="283"/>
      <c r="AA22" s="283"/>
      <c r="AB22" s="283"/>
      <c r="AC22" s="283"/>
      <c r="AD22" s="283"/>
      <c r="AE22" s="284"/>
      <c r="AF22" s="199">
        <f>SUM(D22:AE22)</f>
        <v>0</v>
      </c>
      <c r="AG22" s="71"/>
    </row>
    <row r="23" spans="2:37" ht="27" customHeight="1" thickBot="1" x14ac:dyDescent="0.4">
      <c r="B23" s="558" t="s">
        <v>218</v>
      </c>
      <c r="C23" s="559"/>
      <c r="D23" s="281"/>
      <c r="E23" s="282"/>
      <c r="F23" s="282"/>
      <c r="G23" s="282"/>
      <c r="H23" s="282"/>
      <c r="I23" s="282"/>
      <c r="J23" s="282"/>
      <c r="K23" s="282"/>
      <c r="L23" s="282"/>
      <c r="M23" s="282"/>
      <c r="N23" s="282"/>
      <c r="O23" s="282"/>
      <c r="P23" s="282"/>
      <c r="Q23" s="282"/>
      <c r="R23" s="282"/>
      <c r="S23" s="282"/>
      <c r="T23" s="283"/>
      <c r="U23" s="283"/>
      <c r="V23" s="283"/>
      <c r="W23" s="283"/>
      <c r="X23" s="283"/>
      <c r="Y23" s="283"/>
      <c r="Z23" s="283"/>
      <c r="AA23" s="283"/>
      <c r="AB23" s="283"/>
      <c r="AC23" s="283"/>
      <c r="AD23" s="283"/>
      <c r="AE23" s="284"/>
      <c r="AF23" s="199">
        <f>SUM(D23:AE23)</f>
        <v>0</v>
      </c>
      <c r="AG23" s="71"/>
    </row>
    <row r="24" spans="2:37" ht="18" customHeight="1" thickBot="1" x14ac:dyDescent="0.3">
      <c r="B24" s="553" t="s">
        <v>406</v>
      </c>
      <c r="C24" s="554"/>
      <c r="D24" s="197">
        <f t="shared" ref="D24:AF24" si="1">SUM(D21:D23)</f>
        <v>0</v>
      </c>
      <c r="E24" s="197">
        <f t="shared" si="1"/>
        <v>0</v>
      </c>
      <c r="F24" s="197">
        <f t="shared" si="1"/>
        <v>0</v>
      </c>
      <c r="G24" s="197">
        <f t="shared" si="1"/>
        <v>0</v>
      </c>
      <c r="H24" s="197">
        <f t="shared" si="1"/>
        <v>0</v>
      </c>
      <c r="I24" s="197">
        <f t="shared" si="1"/>
        <v>0</v>
      </c>
      <c r="J24" s="197">
        <f t="shared" si="1"/>
        <v>0</v>
      </c>
      <c r="K24" s="197">
        <f t="shared" si="1"/>
        <v>0</v>
      </c>
      <c r="L24" s="197">
        <f t="shared" si="1"/>
        <v>0</v>
      </c>
      <c r="M24" s="197">
        <f t="shared" si="1"/>
        <v>0</v>
      </c>
      <c r="N24" s="197">
        <f t="shared" si="1"/>
        <v>0</v>
      </c>
      <c r="O24" s="197">
        <f t="shared" si="1"/>
        <v>0</v>
      </c>
      <c r="P24" s="197">
        <f t="shared" si="1"/>
        <v>0</v>
      </c>
      <c r="Q24" s="197">
        <f t="shared" si="1"/>
        <v>0</v>
      </c>
      <c r="R24" s="197">
        <f t="shared" si="1"/>
        <v>0</v>
      </c>
      <c r="S24" s="197">
        <f t="shared" si="1"/>
        <v>0</v>
      </c>
      <c r="T24" s="197">
        <f t="shared" si="1"/>
        <v>0</v>
      </c>
      <c r="U24" s="197">
        <f t="shared" si="1"/>
        <v>0</v>
      </c>
      <c r="V24" s="197">
        <f t="shared" si="1"/>
        <v>0</v>
      </c>
      <c r="W24" s="197">
        <f t="shared" si="1"/>
        <v>0</v>
      </c>
      <c r="X24" s="197">
        <f t="shared" si="1"/>
        <v>0</v>
      </c>
      <c r="Y24" s="197">
        <f t="shared" si="1"/>
        <v>0</v>
      </c>
      <c r="Z24" s="197">
        <f t="shared" si="1"/>
        <v>0</v>
      </c>
      <c r="AA24" s="197">
        <f t="shared" si="1"/>
        <v>0</v>
      </c>
      <c r="AB24" s="197">
        <f t="shared" si="1"/>
        <v>0</v>
      </c>
      <c r="AC24" s="197">
        <f t="shared" si="1"/>
        <v>0</v>
      </c>
      <c r="AD24" s="197">
        <f t="shared" si="1"/>
        <v>0</v>
      </c>
      <c r="AE24" s="198">
        <f t="shared" si="1"/>
        <v>0</v>
      </c>
      <c r="AF24" s="199">
        <f t="shared" si="1"/>
        <v>0</v>
      </c>
      <c r="AG24" s="71"/>
    </row>
    <row r="25" spans="2:37" ht="18" customHeight="1" thickBot="1" x14ac:dyDescent="0.3">
      <c r="B25" s="522" t="s">
        <v>42</v>
      </c>
      <c r="C25" s="547"/>
      <c r="D25" s="197">
        <f t="shared" ref="D25:AF25" si="2">IF((D24&gt;0),(D24/D19)*1000,0)</f>
        <v>0</v>
      </c>
      <c r="E25" s="197">
        <f t="shared" si="2"/>
        <v>0</v>
      </c>
      <c r="F25" s="197">
        <f t="shared" si="2"/>
        <v>0</v>
      </c>
      <c r="G25" s="197">
        <f t="shared" si="2"/>
        <v>0</v>
      </c>
      <c r="H25" s="197">
        <f t="shared" si="2"/>
        <v>0</v>
      </c>
      <c r="I25" s="197">
        <f t="shared" si="2"/>
        <v>0</v>
      </c>
      <c r="J25" s="197">
        <f t="shared" si="2"/>
        <v>0</v>
      </c>
      <c r="K25" s="197">
        <f t="shared" si="2"/>
        <v>0</v>
      </c>
      <c r="L25" s="197">
        <f t="shared" si="2"/>
        <v>0</v>
      </c>
      <c r="M25" s="197">
        <f t="shared" si="2"/>
        <v>0</v>
      </c>
      <c r="N25" s="197">
        <f t="shared" si="2"/>
        <v>0</v>
      </c>
      <c r="O25" s="197">
        <f t="shared" si="2"/>
        <v>0</v>
      </c>
      <c r="P25" s="197">
        <f t="shared" si="2"/>
        <v>0</v>
      </c>
      <c r="Q25" s="197">
        <f t="shared" si="2"/>
        <v>0</v>
      </c>
      <c r="R25" s="197">
        <f t="shared" si="2"/>
        <v>0</v>
      </c>
      <c r="S25" s="197">
        <f t="shared" si="2"/>
        <v>0</v>
      </c>
      <c r="T25" s="197">
        <f t="shared" si="2"/>
        <v>0</v>
      </c>
      <c r="U25" s="197">
        <f t="shared" si="2"/>
        <v>0</v>
      </c>
      <c r="V25" s="197">
        <f t="shared" si="2"/>
        <v>0</v>
      </c>
      <c r="W25" s="197">
        <f t="shared" si="2"/>
        <v>0</v>
      </c>
      <c r="X25" s="197">
        <f t="shared" si="2"/>
        <v>0</v>
      </c>
      <c r="Y25" s="197">
        <f t="shared" si="2"/>
        <v>0</v>
      </c>
      <c r="Z25" s="197">
        <f t="shared" si="2"/>
        <v>0</v>
      </c>
      <c r="AA25" s="197">
        <f t="shared" si="2"/>
        <v>0</v>
      </c>
      <c r="AB25" s="197">
        <f t="shared" si="2"/>
        <v>0</v>
      </c>
      <c r="AC25" s="197">
        <f t="shared" si="2"/>
        <v>0</v>
      </c>
      <c r="AD25" s="197">
        <f t="shared" si="2"/>
        <v>0</v>
      </c>
      <c r="AE25" s="198">
        <f t="shared" si="2"/>
        <v>0</v>
      </c>
      <c r="AF25" s="200">
        <f t="shared" si="2"/>
        <v>0</v>
      </c>
      <c r="AG25" s="71"/>
    </row>
    <row r="26" spans="2:37" ht="15" x14ac:dyDescent="0.2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71"/>
    </row>
    <row r="27" spans="2:37" ht="15.5" x14ac:dyDescent="0.35">
      <c r="B27" s="31"/>
      <c r="C27" s="31"/>
      <c r="D27" s="83"/>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71"/>
    </row>
    <row r="28" spans="2:37" x14ac:dyDescent="0.25">
      <c r="B28" s="5"/>
    </row>
  </sheetData>
  <sheetProtection selectLockedCells="1"/>
  <mergeCells count="14">
    <mergeCell ref="B2:C2"/>
    <mergeCell ref="D15:AE16"/>
    <mergeCell ref="B25:C25"/>
    <mergeCell ref="D12:AF12"/>
    <mergeCell ref="B15:C15"/>
    <mergeCell ref="B24:C24"/>
    <mergeCell ref="B19:C19"/>
    <mergeCell ref="B20:C20"/>
    <mergeCell ref="AF15:AF18"/>
    <mergeCell ref="B21:C21"/>
    <mergeCell ref="B22:C22"/>
    <mergeCell ref="B23:C23"/>
    <mergeCell ref="D20:AE20"/>
    <mergeCell ref="E3:L4"/>
  </mergeCells>
  <dataValidations xWindow="298" yWindow="525" count="5">
    <dataValidation allowBlank="1" showInputMessage="1" showErrorMessage="1" prompt="Bitte geben Sie die Zeitperiode an, in der Sie gemessen haben." sqref="C8" xr:uid="{F7F81FA6-16FD-4EEC-A251-2B099EB81AC4}"/>
    <dataValidation type="list" allowBlank="1" showInputMessage="1" showErrorMessage="1" prompt="Bitte wählen Sie die Messgrössen zur Berechnung der Lebensmittelverluste " sqref="C16" xr:uid="{45677E64-95EA-40E6-900E-D87E83BBFB44}">
      <formula1>$AI$7:$AI$9</formula1>
    </dataValidation>
    <dataValidation allowBlank="1" showInputMessage="1" showErrorMessage="1" prompt="Bitte geben Sie die Anzahl Öffnungstage während der Messperiode an." sqref="C9" xr:uid="{19FCDC87-0681-4BF7-8AAB-F441DC7EF818}"/>
    <dataValidation allowBlank="1" showInputMessage="1" showErrorMessage="1" prompt="Bitte geben Sie die Anzahl Öffnungstage übers ganze Jahr an. " sqref="C10" xr:uid="{D246CCB1-C1FB-4FA1-BE2C-E1A67610ADC7}"/>
    <dataValidation allowBlank="1" showInputMessage="1" showErrorMessage="1" prompt="Bitte geben Sie eine Telefonnummer für Rückfragen an. Alternativ können Sie auch eine Mailadresse angeben, falls die verantwortliche Person so besser erreichbar ist." sqref="C12" xr:uid="{A9A09C1B-1332-48E5-B1F3-C97761F8C364}"/>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3A769-2985-4CEB-BBDD-1A362566495B}">
  <sheetPr>
    <pageSetUpPr autoPageBreaks="0"/>
  </sheetPr>
  <dimension ref="A1:BU68"/>
  <sheetViews>
    <sheetView showGridLines="0" zoomScale="71" zoomScaleNormal="71" workbookViewId="0">
      <selection activeCell="J11" sqref="J11"/>
    </sheetView>
  </sheetViews>
  <sheetFormatPr baseColWidth="10" defaultColWidth="11.453125" defaultRowHeight="14" outlineLevelCol="1" x14ac:dyDescent="0.3"/>
  <cols>
    <col min="1" max="1" width="3.54296875" style="9" customWidth="1"/>
    <col min="2" max="2" width="33.54296875" style="9" customWidth="1"/>
    <col min="3" max="3" width="36.453125" style="9" customWidth="1"/>
    <col min="4" max="4" width="38.36328125" style="9" customWidth="1"/>
    <col min="5" max="5" width="33" style="9" hidden="1" customWidth="1" outlineLevel="1"/>
    <col min="6" max="7" width="30.6328125" style="9" hidden="1" customWidth="1" outlineLevel="1"/>
    <col min="8" max="8" width="43" style="9" hidden="1" customWidth="1" outlineLevel="1"/>
    <col min="9" max="9" width="2.54296875" style="9" customWidth="1" collapsed="1"/>
    <col min="10" max="10" width="33" style="9" customWidth="1" outlineLevel="1"/>
    <col min="11" max="12" width="30.6328125" style="9" customWidth="1" outlineLevel="1"/>
    <col min="13" max="13" width="43" style="9" customWidth="1" outlineLevel="1"/>
    <col min="14" max="14" width="3.453125" style="9" customWidth="1"/>
    <col min="15" max="15" width="33" style="9" customWidth="1" outlineLevel="1"/>
    <col min="16" max="17" width="30.6328125" style="9" customWidth="1" outlineLevel="1"/>
    <col min="18" max="18" width="43" style="9" customWidth="1" outlineLevel="1"/>
    <col min="19" max="19" width="2.1796875" style="9" customWidth="1"/>
    <col min="20" max="20" width="33" style="9" customWidth="1" outlineLevel="1"/>
    <col min="21" max="22" width="30.6328125" style="9" customWidth="1" outlineLevel="1"/>
    <col min="23" max="23" width="43" style="9" customWidth="1" outlineLevel="1"/>
    <col min="24" max="24" width="11.453125" style="9"/>
    <col min="25" max="25" width="33" style="9" hidden="1" customWidth="1" outlineLevel="1"/>
    <col min="26" max="27" width="30.6328125" style="9" hidden="1" customWidth="1" outlineLevel="1"/>
    <col min="28" max="28" width="43" style="9" hidden="1" customWidth="1" outlineLevel="1"/>
    <col min="29" max="29" width="11.453125" style="9" collapsed="1"/>
    <col min="30" max="30" width="33" style="9" hidden="1" customWidth="1" outlineLevel="1"/>
    <col min="31" max="32" width="30.6328125" style="9" hidden="1" customWidth="1" outlineLevel="1"/>
    <col min="33" max="33" width="43" style="9" hidden="1" customWidth="1" outlineLevel="1"/>
    <col min="34" max="34" width="11.453125" style="9" collapsed="1"/>
    <col min="35" max="35" width="33" style="9" hidden="1" customWidth="1" outlineLevel="1"/>
    <col min="36" max="37" width="30.6328125" style="9" hidden="1" customWidth="1" outlineLevel="1"/>
    <col min="38" max="38" width="43" style="9" hidden="1" customWidth="1" outlineLevel="1"/>
    <col min="39" max="39" width="11.453125" style="9" collapsed="1"/>
    <col min="40" max="40" width="33" style="9" hidden="1" customWidth="1" outlineLevel="1"/>
    <col min="41" max="42" width="30.6328125" style="9" hidden="1" customWidth="1" outlineLevel="1"/>
    <col min="43" max="43" width="43" style="9" hidden="1" customWidth="1" outlineLevel="1"/>
    <col min="44" max="44" width="11.453125" style="9" collapsed="1"/>
    <col min="45" max="45" width="33" style="9" hidden="1" customWidth="1" outlineLevel="1"/>
    <col min="46" max="47" width="30.6328125" style="9" hidden="1" customWidth="1" outlineLevel="1"/>
    <col min="48" max="48" width="43" style="9" hidden="1" customWidth="1" outlineLevel="1"/>
    <col min="49" max="49" width="11.453125" style="9" collapsed="1"/>
    <col min="50" max="50" width="11.453125" style="9"/>
    <col min="51" max="68" width="7.08984375" style="353" hidden="1" customWidth="1" outlineLevel="1"/>
    <col min="69" max="72" width="11.453125" style="9" hidden="1" customWidth="1" outlineLevel="1"/>
    <col min="73" max="73" width="11.453125" style="9" collapsed="1"/>
    <col min="74" max="16384" width="11.453125" style="9"/>
  </cols>
  <sheetData>
    <row r="1" spans="2:72" ht="6.65" customHeight="1" x14ac:dyDescent="0.3"/>
    <row r="2" spans="2:72" ht="6.65" customHeight="1" thickBot="1" x14ac:dyDescent="0.35">
      <c r="AY2" s="354" t="s">
        <v>365</v>
      </c>
      <c r="AZ2" s="354"/>
      <c r="BA2" s="354"/>
      <c r="BB2" s="354"/>
      <c r="BC2" s="354"/>
      <c r="BD2" s="354"/>
      <c r="BE2" s="354"/>
      <c r="BF2" s="354"/>
      <c r="BG2" s="354"/>
      <c r="BH2" s="354"/>
      <c r="BI2" s="354"/>
      <c r="BJ2" s="354"/>
      <c r="BK2" s="354"/>
      <c r="BL2" s="354"/>
      <c r="BM2" s="354"/>
      <c r="BN2" s="354"/>
      <c r="BO2" s="354"/>
      <c r="BP2" s="354"/>
    </row>
    <row r="3" spans="2:72" ht="24.75" customHeight="1" x14ac:dyDescent="0.3">
      <c r="B3" s="229" t="s">
        <v>214</v>
      </c>
      <c r="C3" s="226"/>
      <c r="AY3" s="354"/>
      <c r="AZ3" s="354"/>
      <c r="BA3" s="354"/>
      <c r="BB3" s="354"/>
      <c r="BC3" s="354"/>
      <c r="BD3" s="354"/>
      <c r="BE3" s="354"/>
      <c r="BF3" s="354"/>
      <c r="BG3" s="354"/>
      <c r="BH3" s="354"/>
      <c r="BI3" s="354"/>
      <c r="BJ3" s="354"/>
      <c r="BK3" s="354"/>
      <c r="BL3" s="354"/>
      <c r="BM3" s="354"/>
      <c r="BN3" s="354"/>
      <c r="BO3" s="354"/>
      <c r="BP3" s="354"/>
    </row>
    <row r="4" spans="2:72" ht="24.75" customHeight="1" thickBot="1" x14ac:dyDescent="0.4">
      <c r="B4" s="227" t="s">
        <v>187</v>
      </c>
      <c r="C4" s="228"/>
      <c r="AY4" s="354"/>
      <c r="AZ4" s="354"/>
      <c r="BA4" s="354"/>
      <c r="BB4" s="354"/>
      <c r="BC4" s="354"/>
      <c r="BD4" s="354"/>
      <c r="BE4" s="354"/>
      <c r="BF4" s="354"/>
      <c r="BG4" s="354"/>
      <c r="BH4" s="354"/>
      <c r="BI4" s="354"/>
      <c r="BJ4" s="354"/>
      <c r="BK4" s="354"/>
      <c r="BL4" s="354"/>
      <c r="BM4" s="354"/>
      <c r="BN4" s="354"/>
      <c r="BO4" s="354"/>
      <c r="BP4" s="354"/>
    </row>
    <row r="5" spans="2:72" ht="14.5" thickBot="1" x14ac:dyDescent="0.35">
      <c r="AY5" s="354"/>
      <c r="AZ5" s="354"/>
      <c r="BA5" s="354"/>
      <c r="BB5" s="354"/>
      <c r="BC5" s="354"/>
      <c r="BD5" s="354"/>
      <c r="BE5" s="354"/>
      <c r="BF5" s="354"/>
      <c r="BG5" s="354"/>
      <c r="BH5" s="354"/>
      <c r="BI5" s="354"/>
      <c r="BJ5" s="354"/>
      <c r="BK5" s="354"/>
      <c r="BL5" s="354"/>
      <c r="BM5" s="354"/>
      <c r="BN5" s="354"/>
      <c r="BO5" s="354"/>
      <c r="BP5" s="354"/>
    </row>
    <row r="6" spans="2:72" ht="24" customHeight="1" thickBot="1" x14ac:dyDescent="0.5">
      <c r="B6" s="307" t="s">
        <v>24</v>
      </c>
      <c r="C6" s="306"/>
      <c r="D6" s="306"/>
      <c r="E6" s="308">
        <v>2022</v>
      </c>
      <c r="F6" s="308"/>
      <c r="G6" s="308"/>
      <c r="H6" s="309"/>
      <c r="I6" s="310"/>
      <c r="J6" s="308">
        <v>2023</v>
      </c>
      <c r="K6" s="308"/>
      <c r="L6" s="308"/>
      <c r="M6" s="309"/>
      <c r="O6" s="308">
        <v>2024</v>
      </c>
      <c r="P6" s="308"/>
      <c r="Q6" s="308"/>
      <c r="R6" s="309"/>
      <c r="T6" s="308">
        <v>2025</v>
      </c>
      <c r="U6" s="308"/>
      <c r="V6" s="308"/>
      <c r="W6" s="309"/>
      <c r="Y6" s="308">
        <v>2026</v>
      </c>
      <c r="Z6" s="308"/>
      <c r="AA6" s="308"/>
      <c r="AB6" s="309"/>
      <c r="AD6" s="308">
        <v>2027</v>
      </c>
      <c r="AE6" s="308"/>
      <c r="AF6" s="308"/>
      <c r="AG6" s="309"/>
      <c r="AI6" s="308">
        <v>2028</v>
      </c>
      <c r="AJ6" s="308"/>
      <c r="AK6" s="308"/>
      <c r="AL6" s="309"/>
      <c r="AN6" s="308">
        <v>2029</v>
      </c>
      <c r="AO6" s="308"/>
      <c r="AP6" s="308"/>
      <c r="AQ6" s="309"/>
      <c r="AS6" s="308">
        <v>2030</v>
      </c>
      <c r="AT6" s="308"/>
      <c r="AU6" s="308"/>
      <c r="AV6" s="309"/>
      <c r="AY6" s="354">
        <v>2022</v>
      </c>
      <c r="AZ6" s="354">
        <v>2022</v>
      </c>
      <c r="BA6" s="354">
        <v>2023</v>
      </c>
      <c r="BB6" s="354">
        <v>2023</v>
      </c>
      <c r="BC6" s="354">
        <v>2024</v>
      </c>
      <c r="BD6" s="354">
        <v>2024</v>
      </c>
      <c r="BE6" s="354">
        <v>2025</v>
      </c>
      <c r="BF6" s="354">
        <v>2025</v>
      </c>
      <c r="BG6" s="354">
        <v>2026</v>
      </c>
      <c r="BH6" s="354">
        <v>2026</v>
      </c>
      <c r="BI6" s="354">
        <v>2027</v>
      </c>
      <c r="BJ6" s="354">
        <v>2027</v>
      </c>
      <c r="BK6" s="354">
        <v>2028</v>
      </c>
      <c r="BL6" s="354">
        <v>2028</v>
      </c>
      <c r="BM6" s="354">
        <v>2029</v>
      </c>
      <c r="BN6" s="354">
        <v>2029</v>
      </c>
      <c r="BO6" s="354">
        <v>2030</v>
      </c>
      <c r="BP6" s="354">
        <v>2030</v>
      </c>
    </row>
    <row r="7" spans="2:72" ht="35.4" customHeight="1" thickBot="1" x14ac:dyDescent="0.35">
      <c r="B7" s="23"/>
      <c r="C7" s="24"/>
      <c r="D7" s="24"/>
      <c r="E7" s="466" t="s">
        <v>48</v>
      </c>
      <c r="F7" s="573" t="s">
        <v>76</v>
      </c>
      <c r="G7" s="574"/>
      <c r="H7" s="574"/>
      <c r="I7" s="60"/>
      <c r="J7" s="351" t="s">
        <v>48</v>
      </c>
      <c r="K7" s="573" t="s">
        <v>76</v>
      </c>
      <c r="L7" s="574"/>
      <c r="M7" s="575"/>
      <c r="O7" s="351" t="s">
        <v>48</v>
      </c>
      <c r="P7" s="573" t="s">
        <v>334</v>
      </c>
      <c r="Q7" s="574"/>
      <c r="R7" s="575"/>
      <c r="T7" s="351" t="s">
        <v>48</v>
      </c>
      <c r="U7" s="573" t="s">
        <v>334</v>
      </c>
      <c r="V7" s="574"/>
      <c r="W7" s="575"/>
      <c r="Y7" s="351" t="s">
        <v>48</v>
      </c>
      <c r="Z7" s="573" t="s">
        <v>334</v>
      </c>
      <c r="AA7" s="574"/>
      <c r="AB7" s="575"/>
      <c r="AD7" s="351" t="s">
        <v>48</v>
      </c>
      <c r="AE7" s="573" t="s">
        <v>334</v>
      </c>
      <c r="AF7" s="574"/>
      <c r="AG7" s="575"/>
      <c r="AI7" s="351" t="s">
        <v>48</v>
      </c>
      <c r="AJ7" s="573" t="s">
        <v>334</v>
      </c>
      <c r="AK7" s="574"/>
      <c r="AL7" s="575"/>
      <c r="AN7" s="351" t="s">
        <v>48</v>
      </c>
      <c r="AO7" s="573" t="s">
        <v>334</v>
      </c>
      <c r="AP7" s="574"/>
      <c r="AQ7" s="575"/>
      <c r="AS7" s="351" t="s">
        <v>48</v>
      </c>
      <c r="AT7" s="573" t="s">
        <v>334</v>
      </c>
      <c r="AU7" s="574"/>
      <c r="AV7" s="575"/>
      <c r="AY7" s="354"/>
      <c r="AZ7" s="354"/>
      <c r="BA7" s="354"/>
      <c r="BB7" s="354"/>
      <c r="BC7" s="354"/>
      <c r="BD7" s="354"/>
      <c r="BE7" s="354"/>
      <c r="BF7" s="354"/>
      <c r="BG7" s="354"/>
      <c r="BH7" s="354"/>
      <c r="BI7" s="354"/>
      <c r="BJ7" s="354"/>
      <c r="BK7" s="354"/>
      <c r="BL7" s="354"/>
      <c r="BM7" s="354"/>
      <c r="BN7" s="354"/>
      <c r="BO7" s="354"/>
      <c r="BP7" s="354"/>
      <c r="BR7" s="563" t="s">
        <v>366</v>
      </c>
      <c r="BS7" s="563"/>
      <c r="BT7" s="563"/>
    </row>
    <row r="8" spans="2:72" ht="160.5" customHeight="1" thickBot="1" x14ac:dyDescent="0.3">
      <c r="B8" s="564" t="s">
        <v>26</v>
      </c>
      <c r="C8" s="565"/>
      <c r="D8" s="565"/>
      <c r="E8" s="467" t="s">
        <v>75</v>
      </c>
      <c r="F8" s="63" t="s">
        <v>240</v>
      </c>
      <c r="G8" s="64" t="s">
        <v>235</v>
      </c>
      <c r="H8" s="65" t="s">
        <v>234</v>
      </c>
      <c r="I8" s="61"/>
      <c r="J8" s="62" t="s">
        <v>75</v>
      </c>
      <c r="K8" s="63" t="s">
        <v>240</v>
      </c>
      <c r="L8" s="64" t="s">
        <v>235</v>
      </c>
      <c r="M8" s="65" t="s">
        <v>234</v>
      </c>
      <c r="O8" s="62" t="s">
        <v>335</v>
      </c>
      <c r="P8" s="63" t="s">
        <v>336</v>
      </c>
      <c r="Q8" s="64" t="s">
        <v>337</v>
      </c>
      <c r="R8" s="65" t="s">
        <v>338</v>
      </c>
      <c r="T8" s="62" t="s">
        <v>335</v>
      </c>
      <c r="U8" s="63" t="s">
        <v>336</v>
      </c>
      <c r="V8" s="64" t="s">
        <v>337</v>
      </c>
      <c r="W8" s="65" t="s">
        <v>338</v>
      </c>
      <c r="Y8" s="62" t="s">
        <v>335</v>
      </c>
      <c r="Z8" s="63" t="s">
        <v>336</v>
      </c>
      <c r="AA8" s="64" t="s">
        <v>337</v>
      </c>
      <c r="AB8" s="65" t="s">
        <v>338</v>
      </c>
      <c r="AD8" s="62" t="s">
        <v>335</v>
      </c>
      <c r="AE8" s="63" t="s">
        <v>336</v>
      </c>
      <c r="AF8" s="64" t="s">
        <v>337</v>
      </c>
      <c r="AG8" s="65" t="s">
        <v>338</v>
      </c>
      <c r="AI8" s="62" t="s">
        <v>335</v>
      </c>
      <c r="AJ8" s="63" t="s">
        <v>336</v>
      </c>
      <c r="AK8" s="64" t="s">
        <v>337</v>
      </c>
      <c r="AL8" s="65" t="s">
        <v>338</v>
      </c>
      <c r="AN8" s="62" t="s">
        <v>335</v>
      </c>
      <c r="AO8" s="63" t="s">
        <v>336</v>
      </c>
      <c r="AP8" s="64" t="s">
        <v>337</v>
      </c>
      <c r="AQ8" s="65" t="s">
        <v>338</v>
      </c>
      <c r="AS8" s="62" t="s">
        <v>335</v>
      </c>
      <c r="AT8" s="63" t="s">
        <v>336</v>
      </c>
      <c r="AU8" s="64" t="s">
        <v>337</v>
      </c>
      <c r="AV8" s="65" t="s">
        <v>338</v>
      </c>
      <c r="AY8" s="355" t="s">
        <v>27</v>
      </c>
      <c r="AZ8" s="355" t="s">
        <v>46</v>
      </c>
      <c r="BA8" s="355" t="s">
        <v>27</v>
      </c>
      <c r="BB8" s="355" t="s">
        <v>46</v>
      </c>
      <c r="BC8" s="355" t="s">
        <v>27</v>
      </c>
      <c r="BD8" s="355" t="s">
        <v>46</v>
      </c>
      <c r="BE8" s="355" t="s">
        <v>27</v>
      </c>
      <c r="BF8" s="355" t="s">
        <v>46</v>
      </c>
      <c r="BG8" s="355" t="s">
        <v>27</v>
      </c>
      <c r="BH8" s="355" t="s">
        <v>46</v>
      </c>
      <c r="BI8" s="355" t="s">
        <v>27</v>
      </c>
      <c r="BJ8" s="355" t="s">
        <v>46</v>
      </c>
      <c r="BK8" s="355" t="s">
        <v>27</v>
      </c>
      <c r="BL8" s="355" t="s">
        <v>46</v>
      </c>
      <c r="BM8" s="355" t="s">
        <v>27</v>
      </c>
      <c r="BN8" s="355" t="s">
        <v>46</v>
      </c>
      <c r="BO8" s="355" t="s">
        <v>27</v>
      </c>
      <c r="BP8" s="355" t="s">
        <v>46</v>
      </c>
      <c r="BR8" s="12" t="s">
        <v>367</v>
      </c>
      <c r="BS8" s="12" t="s">
        <v>46</v>
      </c>
      <c r="BT8" s="12" t="s">
        <v>28</v>
      </c>
    </row>
    <row r="9" spans="2:72" ht="50.25" customHeight="1" x14ac:dyDescent="0.25">
      <c r="B9" s="566" t="s">
        <v>226</v>
      </c>
      <c r="C9" s="569" t="s">
        <v>340</v>
      </c>
      <c r="D9" s="570"/>
      <c r="E9" s="468"/>
      <c r="F9" s="320"/>
      <c r="G9" s="321"/>
      <c r="H9" s="320"/>
      <c r="I9" s="60"/>
      <c r="J9" s="348"/>
      <c r="K9" s="320"/>
      <c r="L9" s="321"/>
      <c r="M9" s="320"/>
      <c r="O9" s="348"/>
      <c r="P9" s="320"/>
      <c r="Q9" s="321"/>
      <c r="R9" s="320"/>
      <c r="T9" s="348"/>
      <c r="U9" s="320"/>
      <c r="V9" s="321"/>
      <c r="W9" s="320"/>
      <c r="Y9" s="348"/>
      <c r="Z9" s="320"/>
      <c r="AA9" s="321"/>
      <c r="AB9" s="320"/>
      <c r="AD9" s="348"/>
      <c r="AE9" s="320"/>
      <c r="AF9" s="321"/>
      <c r="AG9" s="320"/>
      <c r="AI9" s="348"/>
      <c r="AJ9" s="320"/>
      <c r="AK9" s="321"/>
      <c r="AL9" s="320"/>
      <c r="AN9" s="348"/>
      <c r="AO9" s="320"/>
      <c r="AP9" s="321"/>
      <c r="AQ9" s="320"/>
      <c r="AS9" s="348"/>
      <c r="AT9" s="320"/>
      <c r="AU9" s="321"/>
      <c r="AV9" s="320"/>
      <c r="AY9" s="356">
        <f>IF(LOOKUP(AY$6,$E$6:$AR$6,$E9:$AR9)=$BR$8,1,0)</f>
        <v>0</v>
      </c>
      <c r="AZ9" s="356">
        <f>IF(LOOKUP(AZ$6,$E$6:$AR$6,$E9:$AR9)=$BS$8,1,0)</f>
        <v>0</v>
      </c>
      <c r="BA9" s="356">
        <f>IF(LOOKUP(BA$6,$E$6:$AR$6,$E9:$AR9)=$BR$8,1,0)</f>
        <v>0</v>
      </c>
      <c r="BB9" s="356">
        <f>IF(LOOKUP(BB$6,$E$6:$AR$6,$E9:$AR9)=$BS$8,1,0)</f>
        <v>0</v>
      </c>
      <c r="BC9" s="356">
        <f>IF(LOOKUP(BC$6,$E$6:$AR$6,$E9:$AR9)=$BR$8,1,0)</f>
        <v>0</v>
      </c>
      <c r="BD9" s="356">
        <f>IF(LOOKUP(BD$6,$E$6:$AR$6,$E9:$AR9)=$BS$8,1,0)</f>
        <v>0</v>
      </c>
      <c r="BE9" s="356">
        <f>IF(LOOKUP(BE$6,$E$6:$AR$6,$E9:$AR9)=$BR$8,1,0)</f>
        <v>0</v>
      </c>
      <c r="BF9" s="356">
        <f>IF(LOOKUP(BF$6,$E$6:$AR$6,$E9:$AR9)=$BS$8,1,0)</f>
        <v>0</v>
      </c>
      <c r="BG9" s="356">
        <f>IF(LOOKUP(BG$6,$E$6:$AR$6,$E9:$AR9)=$BR$8,1,0)</f>
        <v>0</v>
      </c>
      <c r="BH9" s="356">
        <f>IF(LOOKUP(BH$6,$E$6:$AR$6,$E9:$AR9)=$BS$8,1,0)</f>
        <v>0</v>
      </c>
      <c r="BI9" s="356">
        <f>IF(LOOKUP(BI$6,$E$6:$AR$6,$E9:$AR9)=$BR$8,1,0)</f>
        <v>0</v>
      </c>
      <c r="BJ9" s="356">
        <f>IF(LOOKUP(BJ$6,$E$6:$AR$6,$E9:$AR9)=$BS$8,1,0)</f>
        <v>0</v>
      </c>
      <c r="BK9" s="356">
        <f>IF(LOOKUP(BK$6,$E$6:$AR$6,$E9:$AR9)=$BR$8,1,0)</f>
        <v>0</v>
      </c>
      <c r="BL9" s="356">
        <f>IF(LOOKUP(BL$6,$E$6:$AR$6,$E9:$AR9)=$BS$8,1,0)</f>
        <v>0</v>
      </c>
      <c r="BM9" s="356">
        <f>IF(LOOKUP(BM$6,$E$6:$AR$6,$E9:$AR9)=$BR$8,1,0)</f>
        <v>0</v>
      </c>
      <c r="BN9" s="356">
        <f>IF(LOOKUP(BN$6,$E$6:$AR$6,$E9:$AR9)=$BS$8,1,0)</f>
        <v>0</v>
      </c>
      <c r="BO9" s="356">
        <f>IF(LOOKUP(BO$6,$E$6:$AV$6,$E9:$AV9)=$BR$8,1,0)</f>
        <v>0</v>
      </c>
      <c r="BP9" s="356">
        <f>IF(LOOKUP(BP$6,$E$6:$AV$6,$E9:$AV9)=$BS$8,1,0)</f>
        <v>0</v>
      </c>
    </row>
    <row r="10" spans="2:72" ht="50.25" customHeight="1" x14ac:dyDescent="0.25">
      <c r="B10" s="567"/>
      <c r="C10" s="571" t="s">
        <v>341</v>
      </c>
      <c r="D10" s="572"/>
      <c r="E10" s="468"/>
      <c r="F10" s="322"/>
      <c r="G10" s="323"/>
      <c r="H10" s="322"/>
      <c r="J10" s="357"/>
      <c r="K10" s="322"/>
      <c r="L10" s="323"/>
      <c r="M10" s="322"/>
      <c r="O10" s="357"/>
      <c r="P10" s="322"/>
      <c r="Q10" s="323"/>
      <c r="R10" s="322"/>
      <c r="T10" s="357"/>
      <c r="U10" s="322"/>
      <c r="V10" s="323"/>
      <c r="W10" s="322"/>
      <c r="Y10" s="357"/>
      <c r="Z10" s="322"/>
      <c r="AA10" s="323"/>
      <c r="AB10" s="322"/>
      <c r="AD10" s="357"/>
      <c r="AE10" s="322"/>
      <c r="AF10" s="323"/>
      <c r="AG10" s="322"/>
      <c r="AI10" s="357"/>
      <c r="AJ10" s="322"/>
      <c r="AK10" s="323"/>
      <c r="AL10" s="322"/>
      <c r="AN10" s="357"/>
      <c r="AO10" s="322"/>
      <c r="AP10" s="323"/>
      <c r="AQ10" s="322"/>
      <c r="AS10" s="357"/>
      <c r="AT10" s="322"/>
      <c r="AU10" s="323"/>
      <c r="AV10" s="322"/>
      <c r="AY10" s="356">
        <f t="shared" ref="AY10:AY44" si="0">IF(LOOKUP(AY$6,$E$6:$AR$6,$E10:$AR10)=$BR$8,1,0)</f>
        <v>0</v>
      </c>
      <c r="AZ10" s="356">
        <f t="shared" ref="AZ10:AZ44" si="1">IF(LOOKUP(AZ$6,$E$6:$AR$6,$E10:$AR10)=$BS$8,1,0)</f>
        <v>0</v>
      </c>
      <c r="BA10" s="356">
        <f t="shared" ref="BA10:BA44" si="2">IF(LOOKUP(BA$6,$E$6:$AR$6,$E10:$AR10)=$BR$8,1,0)</f>
        <v>0</v>
      </c>
      <c r="BB10" s="356">
        <f t="shared" ref="BB10:BB44" si="3">IF(LOOKUP(BB$6,$E$6:$AR$6,$E10:$AR10)=$BS$8,1,0)</f>
        <v>0</v>
      </c>
      <c r="BC10" s="356">
        <f t="shared" ref="BC10:BC44" si="4">IF(LOOKUP(BC$6,$E$6:$AR$6,$E10:$AR10)=$BR$8,1,0)</f>
        <v>0</v>
      </c>
      <c r="BD10" s="356">
        <f t="shared" ref="BD10:BD44" si="5">IF(LOOKUP(BD$6,$E$6:$AR$6,$E10:$AR10)=$BS$8,1,0)</f>
        <v>0</v>
      </c>
      <c r="BE10" s="356">
        <f t="shared" ref="BE10:BE44" si="6">IF(LOOKUP(BE$6,$E$6:$AR$6,$E10:$AR10)=$BR$8,1,0)</f>
        <v>0</v>
      </c>
      <c r="BF10" s="356">
        <f t="shared" ref="BF10:BF44" si="7">IF(LOOKUP(BF$6,$E$6:$AR$6,$E10:$AR10)=$BS$8,1,0)</f>
        <v>0</v>
      </c>
      <c r="BG10" s="356">
        <f t="shared" ref="BG10:BG44" si="8">IF(LOOKUP(BG$6,$E$6:$AR$6,$E10:$AR10)=$BR$8,1,0)</f>
        <v>0</v>
      </c>
      <c r="BH10" s="356">
        <f t="shared" ref="BH10:BH44" si="9">IF(LOOKUP(BH$6,$E$6:$AR$6,$E10:$AR10)=$BS$8,1,0)</f>
        <v>0</v>
      </c>
      <c r="BI10" s="356">
        <f t="shared" ref="BI10:BI44" si="10">IF(LOOKUP(BI$6,$E$6:$AR$6,$E10:$AR10)=$BR$8,1,0)</f>
        <v>0</v>
      </c>
      <c r="BJ10" s="356">
        <f t="shared" ref="BJ10:BJ44" si="11">IF(LOOKUP(BJ$6,$E$6:$AR$6,$E10:$AR10)=$BS$8,1,0)</f>
        <v>0</v>
      </c>
      <c r="BK10" s="356">
        <f t="shared" ref="BK10:BK44" si="12">IF(LOOKUP(BK$6,$E$6:$AR$6,$E10:$AR10)=$BR$8,1,0)</f>
        <v>0</v>
      </c>
      <c r="BL10" s="356">
        <f t="shared" ref="BL10:BL44" si="13">IF(LOOKUP(BL$6,$E$6:$AR$6,$E10:$AR10)=$BS$8,1,0)</f>
        <v>0</v>
      </c>
      <c r="BM10" s="356">
        <f t="shared" ref="BM10:BM44" si="14">IF(LOOKUP(BM$6,$E$6:$AR$6,$E10:$AR10)=$BR$8,1,0)</f>
        <v>0</v>
      </c>
      <c r="BN10" s="356">
        <f t="shared" ref="BN10:BN44" si="15">IF(LOOKUP(BN$6,$E$6:$AR$6,$E10:$AR10)=$BS$8,1,0)</f>
        <v>0</v>
      </c>
      <c r="BO10" s="356">
        <f t="shared" ref="BO10:BO44" si="16">IF(LOOKUP(BO$6,$E$6:$AV$6,$E10:$AV10)=$BR$8,1,0)</f>
        <v>0</v>
      </c>
      <c r="BP10" s="356">
        <f t="shared" ref="BP10:BP44" si="17">IF(LOOKUP(BP$6,$E$6:$AV$6,$E10:$AV10)=$BS$8,1,0)</f>
        <v>0</v>
      </c>
    </row>
    <row r="11" spans="2:72" ht="56.25" customHeight="1" x14ac:dyDescent="0.25">
      <c r="B11" s="567"/>
      <c r="C11" s="571" t="s">
        <v>342</v>
      </c>
      <c r="D11" s="572"/>
      <c r="E11" s="468"/>
      <c r="F11" s="322"/>
      <c r="G11" s="323"/>
      <c r="H11" s="322"/>
      <c r="J11" s="357"/>
      <c r="K11" s="322"/>
      <c r="L11" s="323"/>
      <c r="M11" s="322"/>
      <c r="O11" s="357"/>
      <c r="P11" s="322"/>
      <c r="Q11" s="323"/>
      <c r="R11" s="322"/>
      <c r="T11" s="357"/>
      <c r="U11" s="322"/>
      <c r="V11" s="323"/>
      <c r="W11" s="322"/>
      <c r="Y11" s="357"/>
      <c r="Z11" s="322"/>
      <c r="AA11" s="323"/>
      <c r="AB11" s="322"/>
      <c r="AD11" s="357"/>
      <c r="AE11" s="322"/>
      <c r="AF11" s="323"/>
      <c r="AG11" s="322"/>
      <c r="AI11" s="357"/>
      <c r="AJ11" s="322"/>
      <c r="AK11" s="323"/>
      <c r="AL11" s="322"/>
      <c r="AN11" s="357"/>
      <c r="AO11" s="322"/>
      <c r="AP11" s="323"/>
      <c r="AQ11" s="322"/>
      <c r="AS11" s="357"/>
      <c r="AT11" s="322"/>
      <c r="AU11" s="323"/>
      <c r="AV11" s="322"/>
      <c r="AY11" s="356">
        <f t="shared" si="0"/>
        <v>0</v>
      </c>
      <c r="AZ11" s="356">
        <f t="shared" si="1"/>
        <v>0</v>
      </c>
      <c r="BA11" s="356">
        <f t="shared" si="2"/>
        <v>0</v>
      </c>
      <c r="BB11" s="356">
        <f t="shared" si="3"/>
        <v>0</v>
      </c>
      <c r="BC11" s="356">
        <f t="shared" si="4"/>
        <v>0</v>
      </c>
      <c r="BD11" s="356">
        <f t="shared" si="5"/>
        <v>0</v>
      </c>
      <c r="BE11" s="356">
        <f t="shared" si="6"/>
        <v>0</v>
      </c>
      <c r="BF11" s="356">
        <f t="shared" si="7"/>
        <v>0</v>
      </c>
      <c r="BG11" s="356">
        <f t="shared" si="8"/>
        <v>0</v>
      </c>
      <c r="BH11" s="356">
        <f t="shared" si="9"/>
        <v>0</v>
      </c>
      <c r="BI11" s="356">
        <f t="shared" si="10"/>
        <v>0</v>
      </c>
      <c r="BJ11" s="356">
        <f t="shared" si="11"/>
        <v>0</v>
      </c>
      <c r="BK11" s="356">
        <f t="shared" si="12"/>
        <v>0</v>
      </c>
      <c r="BL11" s="356">
        <f t="shared" si="13"/>
        <v>0</v>
      </c>
      <c r="BM11" s="356">
        <f t="shared" si="14"/>
        <v>0</v>
      </c>
      <c r="BN11" s="356">
        <f t="shared" si="15"/>
        <v>0</v>
      </c>
      <c r="BO11" s="356">
        <f t="shared" si="16"/>
        <v>0</v>
      </c>
      <c r="BP11" s="356">
        <f t="shared" si="17"/>
        <v>0</v>
      </c>
    </row>
    <row r="12" spans="2:72" ht="50.25" customHeight="1" x14ac:dyDescent="0.25">
      <c r="B12" s="567"/>
      <c r="C12" s="571" t="s">
        <v>343</v>
      </c>
      <c r="D12" s="572"/>
      <c r="E12" s="468"/>
      <c r="F12" s="322"/>
      <c r="G12" s="323"/>
      <c r="H12" s="322"/>
      <c r="J12" s="357"/>
      <c r="K12" s="322"/>
      <c r="L12" s="323"/>
      <c r="M12" s="322"/>
      <c r="O12" s="357"/>
      <c r="P12" s="322"/>
      <c r="Q12" s="323"/>
      <c r="R12" s="322"/>
      <c r="T12" s="357"/>
      <c r="U12" s="322"/>
      <c r="V12" s="323"/>
      <c r="W12" s="322"/>
      <c r="Y12" s="357"/>
      <c r="Z12" s="322"/>
      <c r="AA12" s="323"/>
      <c r="AB12" s="322"/>
      <c r="AD12" s="357"/>
      <c r="AE12" s="322"/>
      <c r="AF12" s="323"/>
      <c r="AG12" s="322"/>
      <c r="AI12" s="357"/>
      <c r="AJ12" s="322"/>
      <c r="AK12" s="323"/>
      <c r="AL12" s="322"/>
      <c r="AN12" s="357"/>
      <c r="AO12" s="322"/>
      <c r="AP12" s="323"/>
      <c r="AQ12" s="322"/>
      <c r="AS12" s="357"/>
      <c r="AT12" s="322"/>
      <c r="AU12" s="323"/>
      <c r="AV12" s="322"/>
      <c r="AY12" s="356">
        <f t="shared" si="0"/>
        <v>0</v>
      </c>
      <c r="AZ12" s="356">
        <f t="shared" si="1"/>
        <v>0</v>
      </c>
      <c r="BA12" s="356">
        <f t="shared" si="2"/>
        <v>0</v>
      </c>
      <c r="BB12" s="356">
        <f t="shared" si="3"/>
        <v>0</v>
      </c>
      <c r="BC12" s="356">
        <f t="shared" si="4"/>
        <v>0</v>
      </c>
      <c r="BD12" s="356">
        <f t="shared" si="5"/>
        <v>0</v>
      </c>
      <c r="BE12" s="356">
        <f t="shared" si="6"/>
        <v>0</v>
      </c>
      <c r="BF12" s="356">
        <f t="shared" si="7"/>
        <v>0</v>
      </c>
      <c r="BG12" s="356">
        <f t="shared" si="8"/>
        <v>0</v>
      </c>
      <c r="BH12" s="356">
        <f t="shared" si="9"/>
        <v>0</v>
      </c>
      <c r="BI12" s="356">
        <f t="shared" si="10"/>
        <v>0</v>
      </c>
      <c r="BJ12" s="356">
        <f t="shared" si="11"/>
        <v>0</v>
      </c>
      <c r="BK12" s="356">
        <f t="shared" si="12"/>
        <v>0</v>
      </c>
      <c r="BL12" s="356">
        <f t="shared" si="13"/>
        <v>0</v>
      </c>
      <c r="BM12" s="356">
        <f t="shared" si="14"/>
        <v>0</v>
      </c>
      <c r="BN12" s="356">
        <f t="shared" si="15"/>
        <v>0</v>
      </c>
      <c r="BO12" s="356">
        <f t="shared" si="16"/>
        <v>0</v>
      </c>
      <c r="BP12" s="356">
        <f t="shared" si="17"/>
        <v>0</v>
      </c>
    </row>
    <row r="13" spans="2:72" ht="50.25" customHeight="1" x14ac:dyDescent="0.25">
      <c r="B13" s="567"/>
      <c r="C13" s="571" t="s">
        <v>344</v>
      </c>
      <c r="D13" s="572"/>
      <c r="E13" s="468"/>
      <c r="F13" s="322"/>
      <c r="G13" s="323"/>
      <c r="H13" s="322"/>
      <c r="J13" s="357"/>
      <c r="K13" s="322"/>
      <c r="L13" s="323"/>
      <c r="M13" s="322"/>
      <c r="O13" s="357"/>
      <c r="P13" s="322"/>
      <c r="Q13" s="323"/>
      <c r="R13" s="322"/>
      <c r="T13" s="357"/>
      <c r="U13" s="322"/>
      <c r="V13" s="323"/>
      <c r="W13" s="322"/>
      <c r="Y13" s="357"/>
      <c r="Z13" s="322"/>
      <c r="AA13" s="323"/>
      <c r="AB13" s="322"/>
      <c r="AD13" s="357"/>
      <c r="AE13" s="322"/>
      <c r="AF13" s="323"/>
      <c r="AG13" s="322"/>
      <c r="AI13" s="357"/>
      <c r="AJ13" s="322"/>
      <c r="AK13" s="323"/>
      <c r="AL13" s="322"/>
      <c r="AN13" s="357"/>
      <c r="AO13" s="322"/>
      <c r="AP13" s="323"/>
      <c r="AQ13" s="322"/>
      <c r="AS13" s="357"/>
      <c r="AT13" s="322"/>
      <c r="AU13" s="323"/>
      <c r="AV13" s="322"/>
      <c r="AY13" s="356">
        <f t="shared" si="0"/>
        <v>0</v>
      </c>
      <c r="AZ13" s="356">
        <f t="shared" si="1"/>
        <v>0</v>
      </c>
      <c r="BA13" s="356">
        <f t="shared" si="2"/>
        <v>0</v>
      </c>
      <c r="BB13" s="356">
        <f t="shared" si="3"/>
        <v>0</v>
      </c>
      <c r="BC13" s="356">
        <f t="shared" si="4"/>
        <v>0</v>
      </c>
      <c r="BD13" s="356">
        <f t="shared" si="5"/>
        <v>0</v>
      </c>
      <c r="BE13" s="356">
        <f t="shared" si="6"/>
        <v>0</v>
      </c>
      <c r="BF13" s="356">
        <f t="shared" si="7"/>
        <v>0</v>
      </c>
      <c r="BG13" s="356">
        <f t="shared" si="8"/>
        <v>0</v>
      </c>
      <c r="BH13" s="356">
        <f t="shared" si="9"/>
        <v>0</v>
      </c>
      <c r="BI13" s="356">
        <f t="shared" si="10"/>
        <v>0</v>
      </c>
      <c r="BJ13" s="356">
        <f t="shared" si="11"/>
        <v>0</v>
      </c>
      <c r="BK13" s="356">
        <f t="shared" si="12"/>
        <v>0</v>
      </c>
      <c r="BL13" s="356">
        <f t="shared" si="13"/>
        <v>0</v>
      </c>
      <c r="BM13" s="356">
        <f t="shared" si="14"/>
        <v>0</v>
      </c>
      <c r="BN13" s="356">
        <f t="shared" si="15"/>
        <v>0</v>
      </c>
      <c r="BO13" s="356">
        <f t="shared" si="16"/>
        <v>0</v>
      </c>
      <c r="BP13" s="356">
        <f t="shared" si="17"/>
        <v>0</v>
      </c>
    </row>
    <row r="14" spans="2:72" ht="50.25" customHeight="1" x14ac:dyDescent="0.25">
      <c r="B14" s="567"/>
      <c r="C14" s="571" t="s">
        <v>345</v>
      </c>
      <c r="D14" s="572"/>
      <c r="E14" s="468"/>
      <c r="F14" s="322"/>
      <c r="G14" s="323"/>
      <c r="H14" s="322"/>
      <c r="J14" s="357"/>
      <c r="K14" s="322"/>
      <c r="L14" s="323"/>
      <c r="M14" s="322"/>
      <c r="O14" s="357"/>
      <c r="P14" s="322"/>
      <c r="Q14" s="323"/>
      <c r="R14" s="322"/>
      <c r="T14" s="357"/>
      <c r="U14" s="322"/>
      <c r="V14" s="323"/>
      <c r="W14" s="322"/>
      <c r="Y14" s="357"/>
      <c r="Z14" s="322"/>
      <c r="AA14" s="323"/>
      <c r="AB14" s="322"/>
      <c r="AD14" s="357"/>
      <c r="AE14" s="322"/>
      <c r="AF14" s="323"/>
      <c r="AG14" s="322"/>
      <c r="AI14" s="357"/>
      <c r="AJ14" s="322"/>
      <c r="AK14" s="323"/>
      <c r="AL14" s="322"/>
      <c r="AN14" s="357"/>
      <c r="AO14" s="322"/>
      <c r="AP14" s="323"/>
      <c r="AQ14" s="322"/>
      <c r="AS14" s="357"/>
      <c r="AT14" s="322"/>
      <c r="AU14" s="323"/>
      <c r="AV14" s="322"/>
      <c r="AY14" s="356">
        <f t="shared" si="0"/>
        <v>0</v>
      </c>
      <c r="AZ14" s="356">
        <f t="shared" si="1"/>
        <v>0</v>
      </c>
      <c r="BA14" s="356">
        <f t="shared" si="2"/>
        <v>0</v>
      </c>
      <c r="BB14" s="356">
        <f t="shared" si="3"/>
        <v>0</v>
      </c>
      <c r="BC14" s="356">
        <f t="shared" si="4"/>
        <v>0</v>
      </c>
      <c r="BD14" s="356">
        <f t="shared" si="5"/>
        <v>0</v>
      </c>
      <c r="BE14" s="356">
        <f t="shared" si="6"/>
        <v>0</v>
      </c>
      <c r="BF14" s="356">
        <f t="shared" si="7"/>
        <v>0</v>
      </c>
      <c r="BG14" s="356">
        <f t="shared" si="8"/>
        <v>0</v>
      </c>
      <c r="BH14" s="356">
        <f t="shared" si="9"/>
        <v>0</v>
      </c>
      <c r="BI14" s="356">
        <f t="shared" si="10"/>
        <v>0</v>
      </c>
      <c r="BJ14" s="356">
        <f t="shared" si="11"/>
        <v>0</v>
      </c>
      <c r="BK14" s="356">
        <f t="shared" si="12"/>
        <v>0</v>
      </c>
      <c r="BL14" s="356">
        <f t="shared" si="13"/>
        <v>0</v>
      </c>
      <c r="BM14" s="356">
        <f t="shared" si="14"/>
        <v>0</v>
      </c>
      <c r="BN14" s="356">
        <f t="shared" si="15"/>
        <v>0</v>
      </c>
      <c r="BO14" s="356">
        <f t="shared" si="16"/>
        <v>0</v>
      </c>
      <c r="BP14" s="356">
        <f t="shared" si="17"/>
        <v>0</v>
      </c>
    </row>
    <row r="15" spans="2:72" ht="50.25" customHeight="1" x14ac:dyDescent="0.25">
      <c r="B15" s="567"/>
      <c r="C15" s="571" t="s">
        <v>346</v>
      </c>
      <c r="D15" s="572"/>
      <c r="E15" s="468"/>
      <c r="F15" s="322"/>
      <c r="G15" s="323"/>
      <c r="H15" s="322"/>
      <c r="J15" s="357"/>
      <c r="K15" s="322"/>
      <c r="L15" s="323"/>
      <c r="M15" s="322"/>
      <c r="O15" s="357"/>
      <c r="P15" s="322"/>
      <c r="Q15" s="323"/>
      <c r="R15" s="322"/>
      <c r="T15" s="357"/>
      <c r="U15" s="322"/>
      <c r="V15" s="323"/>
      <c r="W15" s="322"/>
      <c r="Y15" s="357"/>
      <c r="Z15" s="322"/>
      <c r="AA15" s="323"/>
      <c r="AB15" s="322"/>
      <c r="AD15" s="357"/>
      <c r="AE15" s="322"/>
      <c r="AF15" s="323"/>
      <c r="AG15" s="322"/>
      <c r="AI15" s="357"/>
      <c r="AJ15" s="322"/>
      <c r="AK15" s="323"/>
      <c r="AL15" s="322"/>
      <c r="AN15" s="357"/>
      <c r="AO15" s="322"/>
      <c r="AP15" s="323"/>
      <c r="AQ15" s="322"/>
      <c r="AS15" s="357"/>
      <c r="AT15" s="322"/>
      <c r="AU15" s="323"/>
      <c r="AV15" s="322"/>
      <c r="AY15" s="356">
        <f t="shared" si="0"/>
        <v>0</v>
      </c>
      <c r="AZ15" s="356">
        <f t="shared" si="1"/>
        <v>0</v>
      </c>
      <c r="BA15" s="356">
        <f t="shared" si="2"/>
        <v>0</v>
      </c>
      <c r="BB15" s="356">
        <f t="shared" si="3"/>
        <v>0</v>
      </c>
      <c r="BC15" s="356">
        <f t="shared" si="4"/>
        <v>0</v>
      </c>
      <c r="BD15" s="356">
        <f t="shared" si="5"/>
        <v>0</v>
      </c>
      <c r="BE15" s="356">
        <f t="shared" si="6"/>
        <v>0</v>
      </c>
      <c r="BF15" s="356">
        <f t="shared" si="7"/>
        <v>0</v>
      </c>
      <c r="BG15" s="356">
        <f t="shared" si="8"/>
        <v>0</v>
      </c>
      <c r="BH15" s="356">
        <f t="shared" si="9"/>
        <v>0</v>
      </c>
      <c r="BI15" s="356">
        <f t="shared" si="10"/>
        <v>0</v>
      </c>
      <c r="BJ15" s="356">
        <f t="shared" si="11"/>
        <v>0</v>
      </c>
      <c r="BK15" s="356">
        <f t="shared" si="12"/>
        <v>0</v>
      </c>
      <c r="BL15" s="356">
        <f t="shared" si="13"/>
        <v>0</v>
      </c>
      <c r="BM15" s="356">
        <f t="shared" si="14"/>
        <v>0</v>
      </c>
      <c r="BN15" s="356">
        <f t="shared" si="15"/>
        <v>0</v>
      </c>
      <c r="BO15" s="356">
        <f t="shared" si="16"/>
        <v>0</v>
      </c>
      <c r="BP15" s="356">
        <f t="shared" si="17"/>
        <v>0</v>
      </c>
    </row>
    <row r="16" spans="2:72" ht="50.25" customHeight="1" x14ac:dyDescent="0.25">
      <c r="B16" s="567"/>
      <c r="C16" s="571" t="s">
        <v>347</v>
      </c>
      <c r="D16" s="572"/>
      <c r="E16" s="468"/>
      <c r="F16" s="322"/>
      <c r="G16" s="323"/>
      <c r="H16" s="322"/>
      <c r="J16" s="357"/>
      <c r="K16" s="322"/>
      <c r="L16" s="323"/>
      <c r="M16" s="322"/>
      <c r="N16" s="25"/>
      <c r="O16" s="357"/>
      <c r="P16" s="322"/>
      <c r="Q16" s="323"/>
      <c r="R16" s="322"/>
      <c r="S16" s="25"/>
      <c r="T16" s="357"/>
      <c r="U16" s="322"/>
      <c r="V16" s="323"/>
      <c r="W16" s="322"/>
      <c r="Y16" s="357"/>
      <c r="Z16" s="322"/>
      <c r="AA16" s="323"/>
      <c r="AB16" s="322"/>
      <c r="AD16" s="357"/>
      <c r="AE16" s="322"/>
      <c r="AF16" s="323"/>
      <c r="AG16" s="322"/>
      <c r="AI16" s="357"/>
      <c r="AJ16" s="322"/>
      <c r="AK16" s="323"/>
      <c r="AL16" s="322"/>
      <c r="AN16" s="357"/>
      <c r="AO16" s="322"/>
      <c r="AP16" s="323"/>
      <c r="AQ16" s="322"/>
      <c r="AS16" s="357"/>
      <c r="AT16" s="322"/>
      <c r="AU16" s="323"/>
      <c r="AV16" s="322"/>
      <c r="AY16" s="356">
        <f t="shared" si="0"/>
        <v>0</v>
      </c>
      <c r="AZ16" s="356">
        <f t="shared" si="1"/>
        <v>0</v>
      </c>
      <c r="BA16" s="356">
        <f t="shared" si="2"/>
        <v>0</v>
      </c>
      <c r="BB16" s="356">
        <f t="shared" si="3"/>
        <v>0</v>
      </c>
      <c r="BC16" s="356">
        <f t="shared" si="4"/>
        <v>0</v>
      </c>
      <c r="BD16" s="356">
        <f t="shared" si="5"/>
        <v>0</v>
      </c>
      <c r="BE16" s="356">
        <f t="shared" si="6"/>
        <v>0</v>
      </c>
      <c r="BF16" s="356">
        <f t="shared" si="7"/>
        <v>0</v>
      </c>
      <c r="BG16" s="356">
        <f t="shared" si="8"/>
        <v>0</v>
      </c>
      <c r="BH16" s="356">
        <f t="shared" si="9"/>
        <v>0</v>
      </c>
      <c r="BI16" s="356">
        <f t="shared" si="10"/>
        <v>0</v>
      </c>
      <c r="BJ16" s="356">
        <f t="shared" si="11"/>
        <v>0</v>
      </c>
      <c r="BK16" s="356">
        <f t="shared" si="12"/>
        <v>0</v>
      </c>
      <c r="BL16" s="356">
        <f t="shared" si="13"/>
        <v>0</v>
      </c>
      <c r="BM16" s="356">
        <f t="shared" si="14"/>
        <v>0</v>
      </c>
      <c r="BN16" s="356">
        <f t="shared" si="15"/>
        <v>0</v>
      </c>
      <c r="BO16" s="356">
        <f t="shared" si="16"/>
        <v>0</v>
      </c>
      <c r="BP16" s="356">
        <f t="shared" si="17"/>
        <v>0</v>
      </c>
    </row>
    <row r="17" spans="2:68" ht="50.25" customHeight="1" x14ac:dyDescent="0.25">
      <c r="B17" s="567"/>
      <c r="C17" s="571" t="s">
        <v>348</v>
      </c>
      <c r="D17" s="572"/>
      <c r="E17" s="468"/>
      <c r="F17" s="322"/>
      <c r="G17" s="323"/>
      <c r="H17" s="322"/>
      <c r="J17" s="357"/>
      <c r="K17" s="322"/>
      <c r="L17" s="323"/>
      <c r="M17" s="322"/>
      <c r="N17" s="25"/>
      <c r="O17" s="357"/>
      <c r="P17" s="322"/>
      <c r="Q17" s="323"/>
      <c r="R17" s="322"/>
      <c r="S17" s="25"/>
      <c r="T17" s="357"/>
      <c r="U17" s="322"/>
      <c r="V17" s="323"/>
      <c r="W17" s="322"/>
      <c r="Y17" s="357"/>
      <c r="Z17" s="322"/>
      <c r="AA17" s="323"/>
      <c r="AB17" s="322"/>
      <c r="AD17" s="357"/>
      <c r="AE17" s="322"/>
      <c r="AF17" s="323"/>
      <c r="AG17" s="322"/>
      <c r="AI17" s="357"/>
      <c r="AJ17" s="322"/>
      <c r="AK17" s="323"/>
      <c r="AL17" s="322"/>
      <c r="AN17" s="357"/>
      <c r="AO17" s="322"/>
      <c r="AP17" s="323"/>
      <c r="AQ17" s="322"/>
      <c r="AS17" s="357"/>
      <c r="AT17" s="322"/>
      <c r="AU17" s="323"/>
      <c r="AV17" s="322"/>
      <c r="AY17" s="356">
        <f t="shared" si="0"/>
        <v>0</v>
      </c>
      <c r="AZ17" s="356">
        <f t="shared" si="1"/>
        <v>0</v>
      </c>
      <c r="BA17" s="356">
        <f t="shared" si="2"/>
        <v>0</v>
      </c>
      <c r="BB17" s="356">
        <f t="shared" si="3"/>
        <v>0</v>
      </c>
      <c r="BC17" s="356">
        <f t="shared" si="4"/>
        <v>0</v>
      </c>
      <c r="BD17" s="356">
        <f t="shared" si="5"/>
        <v>0</v>
      </c>
      <c r="BE17" s="356">
        <f t="shared" si="6"/>
        <v>0</v>
      </c>
      <c r="BF17" s="356">
        <f t="shared" si="7"/>
        <v>0</v>
      </c>
      <c r="BG17" s="356">
        <f t="shared" si="8"/>
        <v>0</v>
      </c>
      <c r="BH17" s="356">
        <f t="shared" si="9"/>
        <v>0</v>
      </c>
      <c r="BI17" s="356">
        <f t="shared" si="10"/>
        <v>0</v>
      </c>
      <c r="BJ17" s="356">
        <f t="shared" si="11"/>
        <v>0</v>
      </c>
      <c r="BK17" s="356">
        <f t="shared" si="12"/>
        <v>0</v>
      </c>
      <c r="BL17" s="356">
        <f t="shared" si="13"/>
        <v>0</v>
      </c>
      <c r="BM17" s="356">
        <f t="shared" si="14"/>
        <v>0</v>
      </c>
      <c r="BN17" s="356">
        <f t="shared" si="15"/>
        <v>0</v>
      </c>
      <c r="BO17" s="356">
        <f t="shared" si="16"/>
        <v>0</v>
      </c>
      <c r="BP17" s="356">
        <f t="shared" si="17"/>
        <v>0</v>
      </c>
    </row>
    <row r="18" spans="2:68" ht="45.65" customHeight="1" x14ac:dyDescent="0.25">
      <c r="B18" s="567"/>
      <c r="C18" s="576" t="s">
        <v>349</v>
      </c>
      <c r="D18" s="576"/>
      <c r="E18" s="583"/>
      <c r="F18" s="581"/>
      <c r="G18" s="577"/>
      <c r="H18" s="577"/>
      <c r="J18" s="579"/>
      <c r="K18" s="581"/>
      <c r="L18" s="577"/>
      <c r="M18" s="577"/>
      <c r="O18" s="579"/>
      <c r="P18" s="581"/>
      <c r="Q18" s="577"/>
      <c r="R18" s="577"/>
      <c r="T18" s="579"/>
      <c r="U18" s="581"/>
      <c r="V18" s="577"/>
      <c r="W18" s="577"/>
      <c r="Y18" s="579"/>
      <c r="Z18" s="581"/>
      <c r="AA18" s="577"/>
      <c r="AB18" s="577"/>
      <c r="AD18" s="579"/>
      <c r="AE18" s="581"/>
      <c r="AF18" s="577"/>
      <c r="AG18" s="577"/>
      <c r="AI18" s="579"/>
      <c r="AJ18" s="581"/>
      <c r="AK18" s="577"/>
      <c r="AL18" s="577"/>
      <c r="AN18" s="579"/>
      <c r="AO18" s="581"/>
      <c r="AP18" s="577"/>
      <c r="AQ18" s="577"/>
      <c r="AS18" s="579"/>
      <c r="AT18" s="581"/>
      <c r="AU18" s="577"/>
      <c r="AV18" s="577"/>
      <c r="AY18" s="356">
        <f t="shared" si="0"/>
        <v>0</v>
      </c>
      <c r="AZ18" s="356">
        <f t="shared" si="1"/>
        <v>0</v>
      </c>
      <c r="BA18" s="356">
        <f t="shared" si="2"/>
        <v>0</v>
      </c>
      <c r="BB18" s="356">
        <f t="shared" si="3"/>
        <v>0</v>
      </c>
      <c r="BC18" s="356">
        <f t="shared" si="4"/>
        <v>0</v>
      </c>
      <c r="BD18" s="356">
        <f t="shared" si="5"/>
        <v>0</v>
      </c>
      <c r="BE18" s="356">
        <f t="shared" si="6"/>
        <v>0</v>
      </c>
      <c r="BF18" s="356">
        <f t="shared" si="7"/>
        <v>0</v>
      </c>
      <c r="BG18" s="356">
        <f t="shared" si="8"/>
        <v>0</v>
      </c>
      <c r="BH18" s="356">
        <f t="shared" si="9"/>
        <v>0</v>
      </c>
      <c r="BI18" s="356">
        <f t="shared" si="10"/>
        <v>0</v>
      </c>
      <c r="BJ18" s="356">
        <f t="shared" si="11"/>
        <v>0</v>
      </c>
      <c r="BK18" s="356">
        <f t="shared" si="12"/>
        <v>0</v>
      </c>
      <c r="BL18" s="356">
        <f t="shared" si="13"/>
        <v>0</v>
      </c>
      <c r="BM18" s="356">
        <f t="shared" si="14"/>
        <v>0</v>
      </c>
      <c r="BN18" s="356">
        <f t="shared" si="15"/>
        <v>0</v>
      </c>
      <c r="BO18" s="356">
        <f t="shared" si="16"/>
        <v>0</v>
      </c>
      <c r="BP18" s="356">
        <f t="shared" si="17"/>
        <v>0</v>
      </c>
    </row>
    <row r="19" spans="2:68" ht="12.75" customHeight="1" x14ac:dyDescent="0.25">
      <c r="B19" s="567"/>
      <c r="C19" s="587" t="s">
        <v>265</v>
      </c>
      <c r="D19" s="587"/>
      <c r="E19" s="584"/>
      <c r="F19" s="582"/>
      <c r="G19" s="578"/>
      <c r="H19" s="578"/>
      <c r="J19" s="580"/>
      <c r="K19" s="582"/>
      <c r="L19" s="578"/>
      <c r="M19" s="578"/>
      <c r="O19" s="580"/>
      <c r="P19" s="582"/>
      <c r="Q19" s="578"/>
      <c r="R19" s="578"/>
      <c r="T19" s="580"/>
      <c r="U19" s="582"/>
      <c r="V19" s="578"/>
      <c r="W19" s="578"/>
      <c r="Y19" s="580"/>
      <c r="Z19" s="582"/>
      <c r="AA19" s="578"/>
      <c r="AB19" s="578"/>
      <c r="AD19" s="580"/>
      <c r="AE19" s="582"/>
      <c r="AF19" s="578"/>
      <c r="AG19" s="578"/>
      <c r="AI19" s="580"/>
      <c r="AJ19" s="582"/>
      <c r="AK19" s="578"/>
      <c r="AL19" s="578"/>
      <c r="AN19" s="580"/>
      <c r="AO19" s="582"/>
      <c r="AP19" s="578"/>
      <c r="AQ19" s="578"/>
      <c r="AS19" s="580"/>
      <c r="AT19" s="582"/>
      <c r="AU19" s="578"/>
      <c r="AV19" s="578"/>
      <c r="AY19" s="356">
        <f t="shared" si="0"/>
        <v>0</v>
      </c>
      <c r="AZ19" s="356">
        <f t="shared" si="1"/>
        <v>0</v>
      </c>
      <c r="BA19" s="356">
        <f t="shared" si="2"/>
        <v>0</v>
      </c>
      <c r="BB19" s="356">
        <f t="shared" si="3"/>
        <v>0</v>
      </c>
      <c r="BC19" s="356">
        <f t="shared" si="4"/>
        <v>0</v>
      </c>
      <c r="BD19" s="356">
        <f t="shared" si="5"/>
        <v>0</v>
      </c>
      <c r="BE19" s="356">
        <f t="shared" si="6"/>
        <v>0</v>
      </c>
      <c r="BF19" s="356">
        <f t="shared" si="7"/>
        <v>0</v>
      </c>
      <c r="BG19" s="356">
        <f t="shared" si="8"/>
        <v>0</v>
      </c>
      <c r="BH19" s="356">
        <f t="shared" si="9"/>
        <v>0</v>
      </c>
      <c r="BI19" s="356">
        <f t="shared" si="10"/>
        <v>0</v>
      </c>
      <c r="BJ19" s="356">
        <f t="shared" si="11"/>
        <v>0</v>
      </c>
      <c r="BK19" s="356">
        <f t="shared" si="12"/>
        <v>0</v>
      </c>
      <c r="BL19" s="356">
        <f t="shared" si="13"/>
        <v>0</v>
      </c>
      <c r="BM19" s="356">
        <f t="shared" si="14"/>
        <v>0</v>
      </c>
      <c r="BN19" s="356">
        <f t="shared" si="15"/>
        <v>0</v>
      </c>
      <c r="BO19" s="356">
        <f t="shared" si="16"/>
        <v>0</v>
      </c>
      <c r="BP19" s="356">
        <f t="shared" si="17"/>
        <v>0</v>
      </c>
    </row>
    <row r="20" spans="2:68" ht="69.650000000000006" customHeight="1" thickBot="1" x14ac:dyDescent="0.3">
      <c r="B20" s="568"/>
      <c r="C20" s="588" t="s">
        <v>350</v>
      </c>
      <c r="D20" s="589"/>
      <c r="E20" s="469"/>
      <c r="F20" s="325"/>
      <c r="G20" s="326"/>
      <c r="H20" s="326"/>
      <c r="J20" s="324"/>
      <c r="K20" s="325"/>
      <c r="L20" s="326"/>
      <c r="M20" s="326"/>
      <c r="O20" s="324"/>
      <c r="P20" s="325"/>
      <c r="Q20" s="326"/>
      <c r="R20" s="326"/>
      <c r="T20" s="324"/>
      <c r="U20" s="325"/>
      <c r="V20" s="326"/>
      <c r="W20" s="326"/>
      <c r="Y20" s="324"/>
      <c r="Z20" s="325"/>
      <c r="AA20" s="326"/>
      <c r="AB20" s="326"/>
      <c r="AD20" s="324"/>
      <c r="AE20" s="325"/>
      <c r="AF20" s="326"/>
      <c r="AG20" s="326"/>
      <c r="AI20" s="324"/>
      <c r="AJ20" s="325"/>
      <c r="AK20" s="326"/>
      <c r="AL20" s="326"/>
      <c r="AN20" s="324"/>
      <c r="AO20" s="325"/>
      <c r="AP20" s="326"/>
      <c r="AQ20" s="326"/>
      <c r="AS20" s="324"/>
      <c r="AT20" s="325"/>
      <c r="AU20" s="326"/>
      <c r="AV20" s="326"/>
      <c r="AY20" s="356">
        <f t="shared" si="0"/>
        <v>0</v>
      </c>
      <c r="AZ20" s="356">
        <f t="shared" si="1"/>
        <v>0</v>
      </c>
      <c r="BA20" s="356">
        <f t="shared" si="2"/>
        <v>0</v>
      </c>
      <c r="BB20" s="356">
        <f t="shared" si="3"/>
        <v>0</v>
      </c>
      <c r="BC20" s="356">
        <f t="shared" si="4"/>
        <v>0</v>
      </c>
      <c r="BD20" s="356">
        <f t="shared" si="5"/>
        <v>0</v>
      </c>
      <c r="BE20" s="356">
        <f t="shared" si="6"/>
        <v>0</v>
      </c>
      <c r="BF20" s="356">
        <f t="shared" si="7"/>
        <v>0</v>
      </c>
      <c r="BG20" s="356">
        <f t="shared" si="8"/>
        <v>0</v>
      </c>
      <c r="BH20" s="356">
        <f t="shared" si="9"/>
        <v>0</v>
      </c>
      <c r="BI20" s="356">
        <f t="shared" si="10"/>
        <v>0</v>
      </c>
      <c r="BJ20" s="356">
        <f t="shared" si="11"/>
        <v>0</v>
      </c>
      <c r="BK20" s="356">
        <f t="shared" si="12"/>
        <v>0</v>
      </c>
      <c r="BL20" s="356">
        <f t="shared" si="13"/>
        <v>0</v>
      </c>
      <c r="BM20" s="356">
        <f t="shared" si="14"/>
        <v>0</v>
      </c>
      <c r="BN20" s="356">
        <f t="shared" si="15"/>
        <v>0</v>
      </c>
      <c r="BO20" s="356">
        <f t="shared" si="16"/>
        <v>0</v>
      </c>
      <c r="BP20" s="356">
        <f t="shared" si="17"/>
        <v>0</v>
      </c>
    </row>
    <row r="21" spans="2:68" ht="50.25" customHeight="1" x14ac:dyDescent="0.25">
      <c r="B21" s="566" t="s">
        <v>227</v>
      </c>
      <c r="C21" s="591" t="s">
        <v>351</v>
      </c>
      <c r="D21" s="570"/>
      <c r="E21" s="468"/>
      <c r="F21" s="327"/>
      <c r="G21" s="358"/>
      <c r="H21" s="358"/>
      <c r="J21" s="357"/>
      <c r="K21" s="327"/>
      <c r="L21" s="358"/>
      <c r="M21" s="358"/>
      <c r="O21" s="357"/>
      <c r="P21" s="327"/>
      <c r="Q21" s="358"/>
      <c r="R21" s="358"/>
      <c r="T21" s="357"/>
      <c r="U21" s="327"/>
      <c r="V21" s="358"/>
      <c r="W21" s="358"/>
      <c r="Y21" s="357"/>
      <c r="Z21" s="327"/>
      <c r="AA21" s="358"/>
      <c r="AB21" s="358"/>
      <c r="AD21" s="357"/>
      <c r="AE21" s="327"/>
      <c r="AF21" s="358"/>
      <c r="AG21" s="358"/>
      <c r="AI21" s="357"/>
      <c r="AJ21" s="327"/>
      <c r="AK21" s="358"/>
      <c r="AL21" s="358"/>
      <c r="AN21" s="357"/>
      <c r="AO21" s="327"/>
      <c r="AP21" s="358"/>
      <c r="AQ21" s="358"/>
      <c r="AS21" s="357"/>
      <c r="AT21" s="327"/>
      <c r="AU21" s="358"/>
      <c r="AV21" s="358"/>
      <c r="AY21" s="356">
        <f t="shared" si="0"/>
        <v>0</v>
      </c>
      <c r="AZ21" s="356">
        <f t="shared" si="1"/>
        <v>0</v>
      </c>
      <c r="BA21" s="356">
        <f t="shared" si="2"/>
        <v>0</v>
      </c>
      <c r="BB21" s="356">
        <f t="shared" si="3"/>
        <v>0</v>
      </c>
      <c r="BC21" s="356">
        <f t="shared" si="4"/>
        <v>0</v>
      </c>
      <c r="BD21" s="356">
        <f t="shared" si="5"/>
        <v>0</v>
      </c>
      <c r="BE21" s="356">
        <f t="shared" si="6"/>
        <v>0</v>
      </c>
      <c r="BF21" s="356">
        <f t="shared" si="7"/>
        <v>0</v>
      </c>
      <c r="BG21" s="356">
        <f t="shared" si="8"/>
        <v>0</v>
      </c>
      <c r="BH21" s="356">
        <f t="shared" si="9"/>
        <v>0</v>
      </c>
      <c r="BI21" s="356">
        <f t="shared" si="10"/>
        <v>0</v>
      </c>
      <c r="BJ21" s="356">
        <f t="shared" si="11"/>
        <v>0</v>
      </c>
      <c r="BK21" s="356">
        <f t="shared" si="12"/>
        <v>0</v>
      </c>
      <c r="BL21" s="356">
        <f t="shared" si="13"/>
        <v>0</v>
      </c>
      <c r="BM21" s="356">
        <f t="shared" si="14"/>
        <v>0</v>
      </c>
      <c r="BN21" s="356">
        <f t="shared" si="15"/>
        <v>0</v>
      </c>
      <c r="BO21" s="356">
        <f t="shared" si="16"/>
        <v>0</v>
      </c>
      <c r="BP21" s="356">
        <f t="shared" si="17"/>
        <v>0</v>
      </c>
    </row>
    <row r="22" spans="2:68" ht="50.25" customHeight="1" x14ac:dyDescent="0.25">
      <c r="B22" s="567"/>
      <c r="C22" s="592" t="s">
        <v>352</v>
      </c>
      <c r="D22" s="593"/>
      <c r="E22" s="468"/>
      <c r="F22" s="328"/>
      <c r="G22" s="323"/>
      <c r="H22" s="323"/>
      <c r="J22" s="357"/>
      <c r="K22" s="328"/>
      <c r="L22" s="323"/>
      <c r="M22" s="323"/>
      <c r="O22" s="357"/>
      <c r="P22" s="328"/>
      <c r="Q22" s="323"/>
      <c r="R22" s="323"/>
      <c r="T22" s="357"/>
      <c r="U22" s="328"/>
      <c r="V22" s="323"/>
      <c r="W22" s="323"/>
      <c r="Y22" s="357"/>
      <c r="Z22" s="328"/>
      <c r="AA22" s="323"/>
      <c r="AB22" s="323"/>
      <c r="AD22" s="357"/>
      <c r="AE22" s="328"/>
      <c r="AF22" s="323"/>
      <c r="AG22" s="323"/>
      <c r="AI22" s="357"/>
      <c r="AJ22" s="328"/>
      <c r="AK22" s="323"/>
      <c r="AL22" s="323"/>
      <c r="AN22" s="357"/>
      <c r="AO22" s="328"/>
      <c r="AP22" s="323"/>
      <c r="AQ22" s="323"/>
      <c r="AS22" s="357"/>
      <c r="AT22" s="328"/>
      <c r="AU22" s="323"/>
      <c r="AV22" s="323"/>
      <c r="AY22" s="356">
        <f t="shared" si="0"/>
        <v>0</v>
      </c>
      <c r="AZ22" s="356">
        <f t="shared" si="1"/>
        <v>0</v>
      </c>
      <c r="BA22" s="356">
        <f t="shared" si="2"/>
        <v>0</v>
      </c>
      <c r="BB22" s="356">
        <f t="shared" si="3"/>
        <v>0</v>
      </c>
      <c r="BC22" s="356">
        <f t="shared" si="4"/>
        <v>0</v>
      </c>
      <c r="BD22" s="356">
        <f t="shared" si="5"/>
        <v>0</v>
      </c>
      <c r="BE22" s="356">
        <f t="shared" si="6"/>
        <v>0</v>
      </c>
      <c r="BF22" s="356">
        <f t="shared" si="7"/>
        <v>0</v>
      </c>
      <c r="BG22" s="356">
        <f t="shared" si="8"/>
        <v>0</v>
      </c>
      <c r="BH22" s="356">
        <f t="shared" si="9"/>
        <v>0</v>
      </c>
      <c r="BI22" s="356">
        <f t="shared" si="10"/>
        <v>0</v>
      </c>
      <c r="BJ22" s="356">
        <f t="shared" si="11"/>
        <v>0</v>
      </c>
      <c r="BK22" s="356">
        <f t="shared" si="12"/>
        <v>0</v>
      </c>
      <c r="BL22" s="356">
        <f t="shared" si="13"/>
        <v>0</v>
      </c>
      <c r="BM22" s="356">
        <f t="shared" si="14"/>
        <v>0</v>
      </c>
      <c r="BN22" s="356">
        <f t="shared" si="15"/>
        <v>0</v>
      </c>
      <c r="BO22" s="356">
        <f t="shared" si="16"/>
        <v>0</v>
      </c>
      <c r="BP22" s="356">
        <f t="shared" si="17"/>
        <v>0</v>
      </c>
    </row>
    <row r="23" spans="2:68" ht="50.25" customHeight="1" x14ac:dyDescent="0.25">
      <c r="B23" s="590"/>
      <c r="C23" s="594" t="s">
        <v>353</v>
      </c>
      <c r="D23" s="572"/>
      <c r="E23" s="470"/>
      <c r="F23" s="329"/>
      <c r="G23" s="358"/>
      <c r="H23" s="358"/>
      <c r="J23" s="313"/>
      <c r="K23" s="329"/>
      <c r="L23" s="358"/>
      <c r="M23" s="358"/>
      <c r="O23" s="313"/>
      <c r="P23" s="329"/>
      <c r="Q23" s="358"/>
      <c r="R23" s="358"/>
      <c r="T23" s="313"/>
      <c r="U23" s="329"/>
      <c r="V23" s="358"/>
      <c r="W23" s="358"/>
      <c r="Y23" s="313"/>
      <c r="Z23" s="329"/>
      <c r="AA23" s="358"/>
      <c r="AB23" s="358"/>
      <c r="AD23" s="313"/>
      <c r="AE23" s="329"/>
      <c r="AF23" s="358"/>
      <c r="AG23" s="358"/>
      <c r="AI23" s="313"/>
      <c r="AJ23" s="329"/>
      <c r="AK23" s="358"/>
      <c r="AL23" s="358"/>
      <c r="AN23" s="313"/>
      <c r="AO23" s="329"/>
      <c r="AP23" s="358"/>
      <c r="AQ23" s="358"/>
      <c r="AS23" s="313"/>
      <c r="AT23" s="329"/>
      <c r="AU23" s="358"/>
      <c r="AV23" s="358"/>
      <c r="AY23" s="356">
        <f t="shared" si="0"/>
        <v>0</v>
      </c>
      <c r="AZ23" s="356">
        <f t="shared" si="1"/>
        <v>0</v>
      </c>
      <c r="BA23" s="356">
        <f t="shared" si="2"/>
        <v>0</v>
      </c>
      <c r="BB23" s="356">
        <f t="shared" si="3"/>
        <v>0</v>
      </c>
      <c r="BC23" s="356">
        <f t="shared" si="4"/>
        <v>0</v>
      </c>
      <c r="BD23" s="356">
        <f t="shared" si="5"/>
        <v>0</v>
      </c>
      <c r="BE23" s="356">
        <f t="shared" si="6"/>
        <v>0</v>
      </c>
      <c r="BF23" s="356">
        <f t="shared" si="7"/>
        <v>0</v>
      </c>
      <c r="BG23" s="356">
        <f t="shared" si="8"/>
        <v>0</v>
      </c>
      <c r="BH23" s="356">
        <f t="shared" si="9"/>
        <v>0</v>
      </c>
      <c r="BI23" s="356">
        <f t="shared" si="10"/>
        <v>0</v>
      </c>
      <c r="BJ23" s="356">
        <f t="shared" si="11"/>
        <v>0</v>
      </c>
      <c r="BK23" s="356">
        <f t="shared" si="12"/>
        <v>0</v>
      </c>
      <c r="BL23" s="356">
        <f t="shared" si="13"/>
        <v>0</v>
      </c>
      <c r="BM23" s="356">
        <f t="shared" si="14"/>
        <v>0</v>
      </c>
      <c r="BN23" s="356">
        <f t="shared" si="15"/>
        <v>0</v>
      </c>
      <c r="BO23" s="356">
        <f t="shared" si="16"/>
        <v>0</v>
      </c>
      <c r="BP23" s="356">
        <f t="shared" si="17"/>
        <v>0</v>
      </c>
    </row>
    <row r="24" spans="2:68" ht="50.25" customHeight="1" thickBot="1" x14ac:dyDescent="0.3">
      <c r="B24" s="568"/>
      <c r="C24" s="594" t="s">
        <v>354</v>
      </c>
      <c r="D24" s="572"/>
      <c r="E24" s="469"/>
      <c r="F24" s="330"/>
      <c r="G24" s="326"/>
      <c r="H24" s="326"/>
      <c r="J24" s="324"/>
      <c r="K24" s="330"/>
      <c r="L24" s="326"/>
      <c r="M24" s="326"/>
      <c r="O24" s="324"/>
      <c r="P24" s="330"/>
      <c r="Q24" s="326"/>
      <c r="R24" s="326"/>
      <c r="T24" s="324"/>
      <c r="U24" s="330"/>
      <c r="V24" s="326"/>
      <c r="W24" s="326"/>
      <c r="Y24" s="324"/>
      <c r="Z24" s="330"/>
      <c r="AA24" s="326"/>
      <c r="AB24" s="326"/>
      <c r="AD24" s="324"/>
      <c r="AE24" s="330"/>
      <c r="AF24" s="326"/>
      <c r="AG24" s="326"/>
      <c r="AI24" s="324"/>
      <c r="AJ24" s="330"/>
      <c r="AK24" s="326"/>
      <c r="AL24" s="326"/>
      <c r="AN24" s="324"/>
      <c r="AO24" s="330"/>
      <c r="AP24" s="326"/>
      <c r="AQ24" s="326"/>
      <c r="AS24" s="324"/>
      <c r="AT24" s="330"/>
      <c r="AU24" s="326"/>
      <c r="AV24" s="326"/>
      <c r="AY24" s="356">
        <f t="shared" si="0"/>
        <v>0</v>
      </c>
      <c r="AZ24" s="356">
        <f t="shared" si="1"/>
        <v>0</v>
      </c>
      <c r="BA24" s="356">
        <f t="shared" si="2"/>
        <v>0</v>
      </c>
      <c r="BB24" s="356">
        <f t="shared" si="3"/>
        <v>0</v>
      </c>
      <c r="BC24" s="356">
        <f t="shared" si="4"/>
        <v>0</v>
      </c>
      <c r="BD24" s="356">
        <f t="shared" si="5"/>
        <v>0</v>
      </c>
      <c r="BE24" s="356">
        <f t="shared" si="6"/>
        <v>0</v>
      </c>
      <c r="BF24" s="356">
        <f t="shared" si="7"/>
        <v>0</v>
      </c>
      <c r="BG24" s="356">
        <f t="shared" si="8"/>
        <v>0</v>
      </c>
      <c r="BH24" s="356">
        <f t="shared" si="9"/>
        <v>0</v>
      </c>
      <c r="BI24" s="356">
        <f t="shared" si="10"/>
        <v>0</v>
      </c>
      <c r="BJ24" s="356">
        <f t="shared" si="11"/>
        <v>0</v>
      </c>
      <c r="BK24" s="356">
        <f t="shared" si="12"/>
        <v>0</v>
      </c>
      <c r="BL24" s="356">
        <f t="shared" si="13"/>
        <v>0</v>
      </c>
      <c r="BM24" s="356">
        <f t="shared" si="14"/>
        <v>0</v>
      </c>
      <c r="BN24" s="356">
        <f t="shared" si="15"/>
        <v>0</v>
      </c>
      <c r="BO24" s="356">
        <f t="shared" si="16"/>
        <v>0</v>
      </c>
      <c r="BP24" s="356">
        <f t="shared" si="17"/>
        <v>0</v>
      </c>
    </row>
    <row r="25" spans="2:68" ht="50.25" customHeight="1" x14ac:dyDescent="0.25">
      <c r="B25" s="566" t="s">
        <v>238</v>
      </c>
      <c r="C25" s="569" t="s">
        <v>355</v>
      </c>
      <c r="D25" s="570"/>
      <c r="E25" s="468"/>
      <c r="F25" s="327"/>
      <c r="G25" s="358"/>
      <c r="H25" s="358"/>
      <c r="J25" s="357"/>
      <c r="K25" s="327"/>
      <c r="L25" s="358"/>
      <c r="M25" s="358"/>
      <c r="O25" s="357"/>
      <c r="P25" s="327"/>
      <c r="Q25" s="358"/>
      <c r="R25" s="358"/>
      <c r="T25" s="357"/>
      <c r="U25" s="327"/>
      <c r="V25" s="358"/>
      <c r="W25" s="358"/>
      <c r="Y25" s="357"/>
      <c r="Z25" s="327"/>
      <c r="AA25" s="358"/>
      <c r="AB25" s="358"/>
      <c r="AD25" s="357"/>
      <c r="AE25" s="327"/>
      <c r="AF25" s="358"/>
      <c r="AG25" s="358"/>
      <c r="AI25" s="357"/>
      <c r="AJ25" s="327"/>
      <c r="AK25" s="358"/>
      <c r="AL25" s="358"/>
      <c r="AN25" s="357"/>
      <c r="AO25" s="327"/>
      <c r="AP25" s="358"/>
      <c r="AQ25" s="358"/>
      <c r="AS25" s="357"/>
      <c r="AT25" s="327"/>
      <c r="AU25" s="358"/>
      <c r="AV25" s="358"/>
      <c r="AY25" s="356">
        <f t="shared" si="0"/>
        <v>0</v>
      </c>
      <c r="AZ25" s="356">
        <f t="shared" si="1"/>
        <v>0</v>
      </c>
      <c r="BA25" s="356">
        <f t="shared" si="2"/>
        <v>0</v>
      </c>
      <c r="BB25" s="356">
        <f t="shared" si="3"/>
        <v>0</v>
      </c>
      <c r="BC25" s="356">
        <f t="shared" si="4"/>
        <v>0</v>
      </c>
      <c r="BD25" s="356">
        <f t="shared" si="5"/>
        <v>0</v>
      </c>
      <c r="BE25" s="356">
        <f t="shared" si="6"/>
        <v>0</v>
      </c>
      <c r="BF25" s="356">
        <f t="shared" si="7"/>
        <v>0</v>
      </c>
      <c r="BG25" s="356">
        <f t="shared" si="8"/>
        <v>0</v>
      </c>
      <c r="BH25" s="356">
        <f t="shared" si="9"/>
        <v>0</v>
      </c>
      <c r="BI25" s="356">
        <f t="shared" si="10"/>
        <v>0</v>
      </c>
      <c r="BJ25" s="356">
        <f t="shared" si="11"/>
        <v>0</v>
      </c>
      <c r="BK25" s="356">
        <f t="shared" si="12"/>
        <v>0</v>
      </c>
      <c r="BL25" s="356">
        <f t="shared" si="13"/>
        <v>0</v>
      </c>
      <c r="BM25" s="356">
        <f t="shared" si="14"/>
        <v>0</v>
      </c>
      <c r="BN25" s="356">
        <f t="shared" si="15"/>
        <v>0</v>
      </c>
      <c r="BO25" s="356">
        <f t="shared" si="16"/>
        <v>0</v>
      </c>
      <c r="BP25" s="356">
        <f t="shared" si="17"/>
        <v>0</v>
      </c>
    </row>
    <row r="26" spans="2:68" ht="65.25" customHeight="1" x14ac:dyDescent="0.25">
      <c r="B26" s="567"/>
      <c r="C26" s="571" t="s">
        <v>356</v>
      </c>
      <c r="D26" s="572"/>
      <c r="E26" s="468"/>
      <c r="F26" s="322"/>
      <c r="G26" s="323"/>
      <c r="H26" s="323"/>
      <c r="J26" s="357"/>
      <c r="K26" s="322"/>
      <c r="L26" s="323"/>
      <c r="M26" s="323"/>
      <c r="O26" s="357"/>
      <c r="P26" s="322"/>
      <c r="Q26" s="323"/>
      <c r="R26" s="323"/>
      <c r="T26" s="357"/>
      <c r="U26" s="322"/>
      <c r="V26" s="323"/>
      <c r="W26" s="323"/>
      <c r="Y26" s="357"/>
      <c r="Z26" s="322"/>
      <c r="AA26" s="323"/>
      <c r="AB26" s="323"/>
      <c r="AD26" s="357"/>
      <c r="AE26" s="322"/>
      <c r="AF26" s="323"/>
      <c r="AG26" s="323"/>
      <c r="AI26" s="357"/>
      <c r="AJ26" s="322"/>
      <c r="AK26" s="323"/>
      <c r="AL26" s="323"/>
      <c r="AN26" s="357"/>
      <c r="AO26" s="322"/>
      <c r="AP26" s="323"/>
      <c r="AQ26" s="323"/>
      <c r="AS26" s="357"/>
      <c r="AT26" s="322"/>
      <c r="AU26" s="323"/>
      <c r="AV26" s="323"/>
      <c r="AY26" s="356">
        <f t="shared" si="0"/>
        <v>0</v>
      </c>
      <c r="AZ26" s="356">
        <f t="shared" si="1"/>
        <v>0</v>
      </c>
      <c r="BA26" s="356">
        <f t="shared" si="2"/>
        <v>0</v>
      </c>
      <c r="BB26" s="356">
        <f t="shared" si="3"/>
        <v>0</v>
      </c>
      <c r="BC26" s="356">
        <f t="shared" si="4"/>
        <v>0</v>
      </c>
      <c r="BD26" s="356">
        <f t="shared" si="5"/>
        <v>0</v>
      </c>
      <c r="BE26" s="356">
        <f t="shared" si="6"/>
        <v>0</v>
      </c>
      <c r="BF26" s="356">
        <f t="shared" si="7"/>
        <v>0</v>
      </c>
      <c r="BG26" s="356">
        <f t="shared" si="8"/>
        <v>0</v>
      </c>
      <c r="BH26" s="356">
        <f t="shared" si="9"/>
        <v>0</v>
      </c>
      <c r="BI26" s="356">
        <f t="shared" si="10"/>
        <v>0</v>
      </c>
      <c r="BJ26" s="356">
        <f t="shared" si="11"/>
        <v>0</v>
      </c>
      <c r="BK26" s="356">
        <f t="shared" si="12"/>
        <v>0</v>
      </c>
      <c r="BL26" s="356">
        <f t="shared" si="13"/>
        <v>0</v>
      </c>
      <c r="BM26" s="356">
        <f t="shared" si="14"/>
        <v>0</v>
      </c>
      <c r="BN26" s="356">
        <f t="shared" si="15"/>
        <v>0</v>
      </c>
      <c r="BO26" s="356">
        <f t="shared" si="16"/>
        <v>0</v>
      </c>
      <c r="BP26" s="356">
        <f t="shared" si="17"/>
        <v>0</v>
      </c>
    </row>
    <row r="27" spans="2:68" ht="40.25" customHeight="1" x14ac:dyDescent="0.25">
      <c r="B27" s="567"/>
      <c r="C27" s="612" t="s">
        <v>357</v>
      </c>
      <c r="D27" s="612"/>
      <c r="E27" s="583"/>
      <c r="F27" s="599"/>
      <c r="G27" s="595"/>
      <c r="H27" s="595"/>
      <c r="J27" s="579"/>
      <c r="K27" s="599"/>
      <c r="L27" s="595"/>
      <c r="M27" s="595"/>
      <c r="O27" s="579"/>
      <c r="P27" s="599"/>
      <c r="Q27" s="595"/>
      <c r="R27" s="595"/>
      <c r="T27" s="579"/>
      <c r="U27" s="599"/>
      <c r="V27" s="595"/>
      <c r="W27" s="595"/>
      <c r="Y27" s="579"/>
      <c r="Z27" s="599"/>
      <c r="AA27" s="595"/>
      <c r="AB27" s="595"/>
      <c r="AD27" s="579"/>
      <c r="AE27" s="599"/>
      <c r="AF27" s="595"/>
      <c r="AG27" s="595"/>
      <c r="AI27" s="579"/>
      <c r="AJ27" s="599"/>
      <c r="AK27" s="595"/>
      <c r="AL27" s="595"/>
      <c r="AN27" s="579"/>
      <c r="AO27" s="599"/>
      <c r="AP27" s="595"/>
      <c r="AQ27" s="595"/>
      <c r="AS27" s="579"/>
      <c r="AT27" s="599"/>
      <c r="AU27" s="595"/>
      <c r="AV27" s="595"/>
      <c r="AY27" s="356">
        <f t="shared" si="0"/>
        <v>0</v>
      </c>
      <c r="AZ27" s="356">
        <f t="shared" si="1"/>
        <v>0</v>
      </c>
      <c r="BA27" s="356">
        <f t="shared" si="2"/>
        <v>0</v>
      </c>
      <c r="BB27" s="356">
        <f t="shared" si="3"/>
        <v>0</v>
      </c>
      <c r="BC27" s="356">
        <f t="shared" si="4"/>
        <v>0</v>
      </c>
      <c r="BD27" s="356">
        <f t="shared" si="5"/>
        <v>0</v>
      </c>
      <c r="BE27" s="356">
        <f t="shared" si="6"/>
        <v>0</v>
      </c>
      <c r="BF27" s="356">
        <f t="shared" si="7"/>
        <v>0</v>
      </c>
      <c r="BG27" s="356">
        <f t="shared" si="8"/>
        <v>0</v>
      </c>
      <c r="BH27" s="356">
        <f t="shared" si="9"/>
        <v>0</v>
      </c>
      <c r="BI27" s="356">
        <f t="shared" si="10"/>
        <v>0</v>
      </c>
      <c r="BJ27" s="356">
        <f t="shared" si="11"/>
        <v>0</v>
      </c>
      <c r="BK27" s="356">
        <f t="shared" si="12"/>
        <v>0</v>
      </c>
      <c r="BL27" s="356">
        <f t="shared" si="13"/>
        <v>0</v>
      </c>
      <c r="BM27" s="356">
        <f t="shared" si="14"/>
        <v>0</v>
      </c>
      <c r="BN27" s="356">
        <f t="shared" si="15"/>
        <v>0</v>
      </c>
      <c r="BO27" s="356">
        <f t="shared" si="16"/>
        <v>0</v>
      </c>
      <c r="BP27" s="356">
        <f t="shared" si="17"/>
        <v>0</v>
      </c>
    </row>
    <row r="28" spans="2:68" ht="12.75" customHeight="1" x14ac:dyDescent="0.25">
      <c r="B28" s="567"/>
      <c r="C28" s="597" t="s">
        <v>264</v>
      </c>
      <c r="D28" s="598"/>
      <c r="E28" s="584"/>
      <c r="F28" s="600"/>
      <c r="G28" s="596"/>
      <c r="H28" s="596"/>
      <c r="J28" s="580"/>
      <c r="K28" s="600"/>
      <c r="L28" s="596"/>
      <c r="M28" s="596"/>
      <c r="O28" s="580"/>
      <c r="P28" s="600"/>
      <c r="Q28" s="596"/>
      <c r="R28" s="596"/>
      <c r="T28" s="580"/>
      <c r="U28" s="600"/>
      <c r="V28" s="596"/>
      <c r="W28" s="596"/>
      <c r="Y28" s="580"/>
      <c r="Z28" s="600"/>
      <c r="AA28" s="596"/>
      <c r="AB28" s="596"/>
      <c r="AD28" s="580"/>
      <c r="AE28" s="600"/>
      <c r="AF28" s="596"/>
      <c r="AG28" s="596"/>
      <c r="AI28" s="580"/>
      <c r="AJ28" s="600"/>
      <c r="AK28" s="596"/>
      <c r="AL28" s="596"/>
      <c r="AN28" s="580"/>
      <c r="AO28" s="600"/>
      <c r="AP28" s="596"/>
      <c r="AQ28" s="596"/>
      <c r="AS28" s="580"/>
      <c r="AT28" s="600"/>
      <c r="AU28" s="596"/>
      <c r="AV28" s="596"/>
      <c r="AY28" s="356">
        <f t="shared" si="0"/>
        <v>0</v>
      </c>
      <c r="AZ28" s="356">
        <f t="shared" si="1"/>
        <v>0</v>
      </c>
      <c r="BA28" s="356">
        <f t="shared" si="2"/>
        <v>0</v>
      </c>
      <c r="BB28" s="356">
        <f t="shared" si="3"/>
        <v>0</v>
      </c>
      <c r="BC28" s="356">
        <f t="shared" si="4"/>
        <v>0</v>
      </c>
      <c r="BD28" s="356">
        <f t="shared" si="5"/>
        <v>0</v>
      </c>
      <c r="BE28" s="356">
        <f t="shared" si="6"/>
        <v>0</v>
      </c>
      <c r="BF28" s="356">
        <f t="shared" si="7"/>
        <v>0</v>
      </c>
      <c r="BG28" s="356">
        <f t="shared" si="8"/>
        <v>0</v>
      </c>
      <c r="BH28" s="356">
        <f t="shared" si="9"/>
        <v>0</v>
      </c>
      <c r="BI28" s="356">
        <f t="shared" si="10"/>
        <v>0</v>
      </c>
      <c r="BJ28" s="356">
        <f t="shared" si="11"/>
        <v>0</v>
      </c>
      <c r="BK28" s="356">
        <f t="shared" si="12"/>
        <v>0</v>
      </c>
      <c r="BL28" s="356">
        <f t="shared" si="13"/>
        <v>0</v>
      </c>
      <c r="BM28" s="356">
        <f t="shared" si="14"/>
        <v>0</v>
      </c>
      <c r="BN28" s="356">
        <f t="shared" si="15"/>
        <v>0</v>
      </c>
      <c r="BO28" s="356">
        <f t="shared" si="16"/>
        <v>0</v>
      </c>
      <c r="BP28" s="356">
        <f t="shared" si="17"/>
        <v>0</v>
      </c>
    </row>
    <row r="29" spans="2:68" ht="65.25" customHeight="1" x14ac:dyDescent="0.25">
      <c r="B29" s="567"/>
      <c r="C29" s="571" t="s">
        <v>358</v>
      </c>
      <c r="D29" s="572"/>
      <c r="E29" s="468"/>
      <c r="F29" s="331"/>
      <c r="G29" s="315"/>
      <c r="H29" s="359"/>
      <c r="J29" s="357"/>
      <c r="K29" s="331"/>
      <c r="L29" s="315"/>
      <c r="M29" s="359"/>
      <c r="O29" s="357"/>
      <c r="P29" s="331"/>
      <c r="Q29" s="315"/>
      <c r="R29" s="359"/>
      <c r="T29" s="357"/>
      <c r="U29" s="331"/>
      <c r="V29" s="315"/>
      <c r="W29" s="359"/>
      <c r="Y29" s="357"/>
      <c r="Z29" s="331"/>
      <c r="AA29" s="315"/>
      <c r="AB29" s="359"/>
      <c r="AD29" s="357"/>
      <c r="AE29" s="331"/>
      <c r="AF29" s="315"/>
      <c r="AG29" s="359"/>
      <c r="AI29" s="357"/>
      <c r="AJ29" s="331"/>
      <c r="AK29" s="315"/>
      <c r="AL29" s="359"/>
      <c r="AN29" s="357"/>
      <c r="AO29" s="331"/>
      <c r="AP29" s="315"/>
      <c r="AQ29" s="359"/>
      <c r="AS29" s="357"/>
      <c r="AT29" s="331"/>
      <c r="AU29" s="315"/>
      <c r="AV29" s="359"/>
      <c r="AY29" s="356">
        <f t="shared" si="0"/>
        <v>0</v>
      </c>
      <c r="AZ29" s="356">
        <f t="shared" si="1"/>
        <v>0</v>
      </c>
      <c r="BA29" s="356">
        <f t="shared" si="2"/>
        <v>0</v>
      </c>
      <c r="BB29" s="356">
        <f t="shared" si="3"/>
        <v>0</v>
      </c>
      <c r="BC29" s="356">
        <f t="shared" si="4"/>
        <v>0</v>
      </c>
      <c r="BD29" s="356">
        <f t="shared" si="5"/>
        <v>0</v>
      </c>
      <c r="BE29" s="356">
        <f t="shared" si="6"/>
        <v>0</v>
      </c>
      <c r="BF29" s="356">
        <f t="shared" si="7"/>
        <v>0</v>
      </c>
      <c r="BG29" s="356">
        <f t="shared" si="8"/>
        <v>0</v>
      </c>
      <c r="BH29" s="356">
        <f t="shared" si="9"/>
        <v>0</v>
      </c>
      <c r="BI29" s="356">
        <f t="shared" si="10"/>
        <v>0</v>
      </c>
      <c r="BJ29" s="356">
        <f t="shared" si="11"/>
        <v>0</v>
      </c>
      <c r="BK29" s="356">
        <f t="shared" si="12"/>
        <v>0</v>
      </c>
      <c r="BL29" s="356">
        <f t="shared" si="13"/>
        <v>0</v>
      </c>
      <c r="BM29" s="356">
        <f t="shared" si="14"/>
        <v>0</v>
      </c>
      <c r="BN29" s="356">
        <f t="shared" si="15"/>
        <v>0</v>
      </c>
      <c r="BO29" s="356">
        <f t="shared" si="16"/>
        <v>0</v>
      </c>
      <c r="BP29" s="356">
        <f t="shared" si="17"/>
        <v>0</v>
      </c>
    </row>
    <row r="30" spans="2:68" ht="50.25" customHeight="1" x14ac:dyDescent="0.25">
      <c r="B30" s="567"/>
      <c r="C30" s="571" t="s">
        <v>359</v>
      </c>
      <c r="D30" s="572"/>
      <c r="E30" s="468"/>
      <c r="F30" s="329"/>
      <c r="G30" s="358"/>
      <c r="H30" s="323"/>
      <c r="J30" s="357"/>
      <c r="K30" s="329"/>
      <c r="L30" s="358"/>
      <c r="M30" s="323"/>
      <c r="O30" s="357"/>
      <c r="P30" s="329"/>
      <c r="Q30" s="358"/>
      <c r="R30" s="323"/>
      <c r="T30" s="357"/>
      <c r="U30" s="329"/>
      <c r="V30" s="358"/>
      <c r="W30" s="323"/>
      <c r="Y30" s="357"/>
      <c r="Z30" s="329"/>
      <c r="AA30" s="358"/>
      <c r="AB30" s="323"/>
      <c r="AD30" s="357"/>
      <c r="AE30" s="329"/>
      <c r="AF30" s="358"/>
      <c r="AG30" s="323"/>
      <c r="AI30" s="357"/>
      <c r="AJ30" s="329"/>
      <c r="AK30" s="358"/>
      <c r="AL30" s="323"/>
      <c r="AN30" s="357"/>
      <c r="AO30" s="329"/>
      <c r="AP30" s="358"/>
      <c r="AQ30" s="323"/>
      <c r="AS30" s="357"/>
      <c r="AT30" s="329"/>
      <c r="AU30" s="358"/>
      <c r="AV30" s="323"/>
      <c r="AY30" s="356">
        <f t="shared" si="0"/>
        <v>0</v>
      </c>
      <c r="AZ30" s="356">
        <f t="shared" si="1"/>
        <v>0</v>
      </c>
      <c r="BA30" s="356">
        <f t="shared" si="2"/>
        <v>0</v>
      </c>
      <c r="BB30" s="356">
        <f t="shared" si="3"/>
        <v>0</v>
      </c>
      <c r="BC30" s="356">
        <f t="shared" si="4"/>
        <v>0</v>
      </c>
      <c r="BD30" s="356">
        <f t="shared" si="5"/>
        <v>0</v>
      </c>
      <c r="BE30" s="356">
        <f t="shared" si="6"/>
        <v>0</v>
      </c>
      <c r="BF30" s="356">
        <f t="shared" si="7"/>
        <v>0</v>
      </c>
      <c r="BG30" s="356">
        <f t="shared" si="8"/>
        <v>0</v>
      </c>
      <c r="BH30" s="356">
        <f t="shared" si="9"/>
        <v>0</v>
      </c>
      <c r="BI30" s="356">
        <f t="shared" si="10"/>
        <v>0</v>
      </c>
      <c r="BJ30" s="356">
        <f t="shared" si="11"/>
        <v>0</v>
      </c>
      <c r="BK30" s="356">
        <f t="shared" si="12"/>
        <v>0</v>
      </c>
      <c r="BL30" s="356">
        <f t="shared" si="13"/>
        <v>0</v>
      </c>
      <c r="BM30" s="356">
        <f t="shared" si="14"/>
        <v>0</v>
      </c>
      <c r="BN30" s="356">
        <f t="shared" si="15"/>
        <v>0</v>
      </c>
      <c r="BO30" s="356">
        <f t="shared" si="16"/>
        <v>0</v>
      </c>
      <c r="BP30" s="356">
        <f t="shared" si="17"/>
        <v>0</v>
      </c>
    </row>
    <row r="31" spans="2:68" ht="65.25" customHeight="1" thickBot="1" x14ac:dyDescent="0.3">
      <c r="B31" s="568"/>
      <c r="C31" s="585" t="s">
        <v>360</v>
      </c>
      <c r="D31" s="586"/>
      <c r="E31" s="471"/>
      <c r="F31" s="330"/>
      <c r="G31" s="326"/>
      <c r="H31" s="326"/>
      <c r="J31" s="332"/>
      <c r="K31" s="330"/>
      <c r="L31" s="326"/>
      <c r="M31" s="326"/>
      <c r="O31" s="332"/>
      <c r="P31" s="330"/>
      <c r="Q31" s="326"/>
      <c r="R31" s="326"/>
      <c r="T31" s="332"/>
      <c r="U31" s="330"/>
      <c r="V31" s="326"/>
      <c r="W31" s="326"/>
      <c r="Y31" s="332"/>
      <c r="Z31" s="330"/>
      <c r="AA31" s="326"/>
      <c r="AB31" s="326"/>
      <c r="AD31" s="332"/>
      <c r="AE31" s="330"/>
      <c r="AF31" s="326"/>
      <c r="AG31" s="326"/>
      <c r="AI31" s="332"/>
      <c r="AJ31" s="330"/>
      <c r="AK31" s="326"/>
      <c r="AL31" s="326"/>
      <c r="AN31" s="332"/>
      <c r="AO31" s="330"/>
      <c r="AP31" s="326"/>
      <c r="AQ31" s="326"/>
      <c r="AS31" s="332"/>
      <c r="AT31" s="330"/>
      <c r="AU31" s="326"/>
      <c r="AV31" s="326"/>
      <c r="AY31" s="356">
        <f t="shared" si="0"/>
        <v>0</v>
      </c>
      <c r="AZ31" s="356">
        <f t="shared" si="1"/>
        <v>0</v>
      </c>
      <c r="BA31" s="356">
        <f t="shared" si="2"/>
        <v>0</v>
      </c>
      <c r="BB31" s="356">
        <f t="shared" si="3"/>
        <v>0</v>
      </c>
      <c r="BC31" s="356">
        <f t="shared" si="4"/>
        <v>0</v>
      </c>
      <c r="BD31" s="356">
        <f t="shared" si="5"/>
        <v>0</v>
      </c>
      <c r="BE31" s="356">
        <f t="shared" si="6"/>
        <v>0</v>
      </c>
      <c r="BF31" s="356">
        <f t="shared" si="7"/>
        <v>0</v>
      </c>
      <c r="BG31" s="356">
        <f t="shared" si="8"/>
        <v>0</v>
      </c>
      <c r="BH31" s="356">
        <f t="shared" si="9"/>
        <v>0</v>
      </c>
      <c r="BI31" s="356">
        <f t="shared" si="10"/>
        <v>0</v>
      </c>
      <c r="BJ31" s="356">
        <f t="shared" si="11"/>
        <v>0</v>
      </c>
      <c r="BK31" s="356">
        <f t="shared" si="12"/>
        <v>0</v>
      </c>
      <c r="BL31" s="356">
        <f t="shared" si="13"/>
        <v>0</v>
      </c>
      <c r="BM31" s="356">
        <f t="shared" si="14"/>
        <v>0</v>
      </c>
      <c r="BN31" s="356">
        <f t="shared" si="15"/>
        <v>0</v>
      </c>
      <c r="BO31" s="356">
        <f t="shared" si="16"/>
        <v>0</v>
      </c>
      <c r="BP31" s="356">
        <f t="shared" si="17"/>
        <v>0</v>
      </c>
    </row>
    <row r="32" spans="2:68" ht="50.25" customHeight="1" x14ac:dyDescent="0.25">
      <c r="B32" s="566" t="s">
        <v>228</v>
      </c>
      <c r="C32" s="601" t="s">
        <v>361</v>
      </c>
      <c r="D32" s="602"/>
      <c r="E32" s="472"/>
      <c r="F32" s="334"/>
      <c r="G32" s="321"/>
      <c r="H32" s="335"/>
      <c r="J32" s="349"/>
      <c r="K32" s="334"/>
      <c r="L32" s="321"/>
      <c r="M32" s="335"/>
      <c r="O32" s="349"/>
      <c r="P32" s="334"/>
      <c r="Q32" s="321"/>
      <c r="R32" s="335"/>
      <c r="T32" s="349"/>
      <c r="U32" s="334"/>
      <c r="V32" s="321"/>
      <c r="W32" s="335"/>
      <c r="Y32" s="349"/>
      <c r="Z32" s="334"/>
      <c r="AA32" s="321"/>
      <c r="AB32" s="335"/>
      <c r="AD32" s="349"/>
      <c r="AE32" s="334"/>
      <c r="AF32" s="321"/>
      <c r="AG32" s="335"/>
      <c r="AI32" s="349"/>
      <c r="AJ32" s="334"/>
      <c r="AK32" s="321"/>
      <c r="AL32" s="335"/>
      <c r="AN32" s="349"/>
      <c r="AO32" s="334"/>
      <c r="AP32" s="321"/>
      <c r="AQ32" s="335"/>
      <c r="AS32" s="349"/>
      <c r="AT32" s="334"/>
      <c r="AU32" s="321"/>
      <c r="AV32" s="335"/>
      <c r="AY32" s="356">
        <f t="shared" si="0"/>
        <v>0</v>
      </c>
      <c r="AZ32" s="356">
        <f t="shared" si="1"/>
        <v>0</v>
      </c>
      <c r="BA32" s="356">
        <f t="shared" si="2"/>
        <v>0</v>
      </c>
      <c r="BB32" s="356">
        <f t="shared" si="3"/>
        <v>0</v>
      </c>
      <c r="BC32" s="356">
        <f t="shared" si="4"/>
        <v>0</v>
      </c>
      <c r="BD32" s="356">
        <f t="shared" si="5"/>
        <v>0</v>
      </c>
      <c r="BE32" s="356">
        <f t="shared" si="6"/>
        <v>0</v>
      </c>
      <c r="BF32" s="356">
        <f t="shared" si="7"/>
        <v>0</v>
      </c>
      <c r="BG32" s="356">
        <f t="shared" si="8"/>
        <v>0</v>
      </c>
      <c r="BH32" s="356">
        <f t="shared" si="9"/>
        <v>0</v>
      </c>
      <c r="BI32" s="356">
        <f t="shared" si="10"/>
        <v>0</v>
      </c>
      <c r="BJ32" s="356">
        <f t="shared" si="11"/>
        <v>0</v>
      </c>
      <c r="BK32" s="356">
        <f t="shared" si="12"/>
        <v>0</v>
      </c>
      <c r="BL32" s="356">
        <f t="shared" si="13"/>
        <v>0</v>
      </c>
      <c r="BM32" s="356">
        <f t="shared" si="14"/>
        <v>0</v>
      </c>
      <c r="BN32" s="356">
        <f t="shared" si="15"/>
        <v>0</v>
      </c>
      <c r="BO32" s="356">
        <f t="shared" si="16"/>
        <v>0</v>
      </c>
      <c r="BP32" s="356">
        <f t="shared" si="17"/>
        <v>0</v>
      </c>
    </row>
    <row r="33" spans="1:68" ht="50.25" customHeight="1" x14ac:dyDescent="0.25">
      <c r="A33" s="246"/>
      <c r="B33" s="567"/>
      <c r="C33" s="594" t="s">
        <v>362</v>
      </c>
      <c r="D33" s="572"/>
      <c r="E33" s="473"/>
      <c r="F33" s="337"/>
      <c r="G33" s="323"/>
      <c r="H33" s="338"/>
      <c r="J33" s="313"/>
      <c r="K33" s="337"/>
      <c r="L33" s="323"/>
      <c r="M33" s="338"/>
      <c r="O33" s="313"/>
      <c r="P33" s="337"/>
      <c r="Q33" s="323"/>
      <c r="R33" s="338"/>
      <c r="T33" s="313"/>
      <c r="U33" s="337"/>
      <c r="V33" s="323"/>
      <c r="W33" s="338"/>
      <c r="Y33" s="313"/>
      <c r="Z33" s="337"/>
      <c r="AA33" s="323"/>
      <c r="AB33" s="338"/>
      <c r="AD33" s="313"/>
      <c r="AE33" s="337"/>
      <c r="AF33" s="323"/>
      <c r="AG33" s="338"/>
      <c r="AI33" s="313"/>
      <c r="AJ33" s="337"/>
      <c r="AK33" s="323"/>
      <c r="AL33" s="338"/>
      <c r="AN33" s="313"/>
      <c r="AO33" s="337"/>
      <c r="AP33" s="323"/>
      <c r="AQ33" s="338"/>
      <c r="AS33" s="313"/>
      <c r="AT33" s="337"/>
      <c r="AU33" s="323"/>
      <c r="AV33" s="338"/>
      <c r="AY33" s="356">
        <f t="shared" si="0"/>
        <v>0</v>
      </c>
      <c r="AZ33" s="356">
        <f t="shared" si="1"/>
        <v>0</v>
      </c>
      <c r="BA33" s="356">
        <f t="shared" si="2"/>
        <v>0</v>
      </c>
      <c r="BB33" s="356">
        <f t="shared" si="3"/>
        <v>0</v>
      </c>
      <c r="BC33" s="356">
        <f t="shared" si="4"/>
        <v>0</v>
      </c>
      <c r="BD33" s="356">
        <f t="shared" si="5"/>
        <v>0</v>
      </c>
      <c r="BE33" s="356">
        <f t="shared" si="6"/>
        <v>0</v>
      </c>
      <c r="BF33" s="356">
        <f t="shared" si="7"/>
        <v>0</v>
      </c>
      <c r="BG33" s="356">
        <f t="shared" si="8"/>
        <v>0</v>
      </c>
      <c r="BH33" s="356">
        <f t="shared" si="9"/>
        <v>0</v>
      </c>
      <c r="BI33" s="356">
        <f t="shared" si="10"/>
        <v>0</v>
      </c>
      <c r="BJ33" s="356">
        <f t="shared" si="11"/>
        <v>0</v>
      </c>
      <c r="BK33" s="356">
        <f t="shared" si="12"/>
        <v>0</v>
      </c>
      <c r="BL33" s="356">
        <f t="shared" si="13"/>
        <v>0</v>
      </c>
      <c r="BM33" s="356">
        <f t="shared" si="14"/>
        <v>0</v>
      </c>
      <c r="BN33" s="356">
        <f t="shared" si="15"/>
        <v>0</v>
      </c>
      <c r="BO33" s="356">
        <f t="shared" si="16"/>
        <v>0</v>
      </c>
      <c r="BP33" s="356">
        <f t="shared" si="17"/>
        <v>0</v>
      </c>
    </row>
    <row r="34" spans="1:68" ht="50.25" customHeight="1" thickBot="1" x14ac:dyDescent="0.3">
      <c r="A34" s="246"/>
      <c r="B34" s="567"/>
      <c r="C34" s="603" t="s">
        <v>363</v>
      </c>
      <c r="D34" s="604"/>
      <c r="E34" s="474"/>
      <c r="F34" s="340"/>
      <c r="G34" s="341"/>
      <c r="H34" s="341"/>
      <c r="I34" s="60"/>
      <c r="J34" s="350"/>
      <c r="K34" s="340"/>
      <c r="L34" s="341"/>
      <c r="M34" s="341"/>
      <c r="O34" s="350"/>
      <c r="P34" s="340"/>
      <c r="Q34" s="341"/>
      <c r="R34" s="341"/>
      <c r="T34" s="350"/>
      <c r="U34" s="340"/>
      <c r="V34" s="341"/>
      <c r="W34" s="341"/>
      <c r="Y34" s="350"/>
      <c r="Z34" s="340"/>
      <c r="AA34" s="341"/>
      <c r="AB34" s="341"/>
      <c r="AD34" s="350"/>
      <c r="AE34" s="340"/>
      <c r="AF34" s="341"/>
      <c r="AG34" s="341"/>
      <c r="AI34" s="350"/>
      <c r="AJ34" s="340"/>
      <c r="AK34" s="341"/>
      <c r="AL34" s="341"/>
      <c r="AN34" s="350"/>
      <c r="AO34" s="340"/>
      <c r="AP34" s="341"/>
      <c r="AQ34" s="341"/>
      <c r="AS34" s="350"/>
      <c r="AT34" s="340"/>
      <c r="AU34" s="341"/>
      <c r="AV34" s="341"/>
      <c r="AY34" s="356">
        <f t="shared" si="0"/>
        <v>0</v>
      </c>
      <c r="AZ34" s="356">
        <f t="shared" si="1"/>
        <v>0</v>
      </c>
      <c r="BA34" s="356">
        <f t="shared" si="2"/>
        <v>0</v>
      </c>
      <c r="BB34" s="356">
        <f t="shared" si="3"/>
        <v>0</v>
      </c>
      <c r="BC34" s="356">
        <f t="shared" si="4"/>
        <v>0</v>
      </c>
      <c r="BD34" s="356">
        <f t="shared" si="5"/>
        <v>0</v>
      </c>
      <c r="BE34" s="356">
        <f t="shared" si="6"/>
        <v>0</v>
      </c>
      <c r="BF34" s="356">
        <f t="shared" si="7"/>
        <v>0</v>
      </c>
      <c r="BG34" s="356">
        <f t="shared" si="8"/>
        <v>0</v>
      </c>
      <c r="BH34" s="356">
        <f t="shared" si="9"/>
        <v>0</v>
      </c>
      <c r="BI34" s="356">
        <f t="shared" si="10"/>
        <v>0</v>
      </c>
      <c r="BJ34" s="356">
        <f t="shared" si="11"/>
        <v>0</v>
      </c>
      <c r="BK34" s="356">
        <f t="shared" si="12"/>
        <v>0</v>
      </c>
      <c r="BL34" s="356">
        <f t="shared" si="13"/>
        <v>0</v>
      </c>
      <c r="BM34" s="356">
        <f t="shared" si="14"/>
        <v>0</v>
      </c>
      <c r="BN34" s="356">
        <f t="shared" si="15"/>
        <v>0</v>
      </c>
      <c r="BO34" s="356">
        <f t="shared" si="16"/>
        <v>0</v>
      </c>
      <c r="BP34" s="356">
        <f t="shared" si="17"/>
        <v>0</v>
      </c>
    </row>
    <row r="35" spans="1:68" ht="15.75" customHeight="1" thickBot="1" x14ac:dyDescent="0.3">
      <c r="B35" s="605" t="s">
        <v>263</v>
      </c>
      <c r="C35" s="606"/>
      <c r="D35" s="606"/>
      <c r="E35" s="606"/>
      <c r="F35" s="606"/>
      <c r="G35" s="606"/>
      <c r="H35" s="607"/>
      <c r="J35" s="347"/>
      <c r="K35" s="345"/>
      <c r="L35" s="345"/>
      <c r="M35" s="346"/>
      <c r="O35" s="347"/>
      <c r="P35" s="345"/>
      <c r="Q35" s="345"/>
      <c r="R35" s="346"/>
      <c r="T35" s="347"/>
      <c r="U35" s="345"/>
      <c r="V35" s="345"/>
      <c r="W35" s="346"/>
      <c r="Y35" s="347"/>
      <c r="Z35" s="345"/>
      <c r="AA35" s="345"/>
      <c r="AB35" s="346"/>
      <c r="AD35" s="347"/>
      <c r="AE35" s="345"/>
      <c r="AF35" s="345"/>
      <c r="AG35" s="346"/>
      <c r="AI35" s="347"/>
      <c r="AJ35" s="345"/>
      <c r="AK35" s="345"/>
      <c r="AL35" s="346"/>
      <c r="AN35" s="347"/>
      <c r="AO35" s="345"/>
      <c r="AP35" s="345"/>
      <c r="AQ35" s="346"/>
      <c r="AS35" s="347"/>
      <c r="AT35" s="345"/>
      <c r="AU35" s="345"/>
      <c r="AV35" s="346"/>
      <c r="AY35" s="9"/>
      <c r="AZ35" s="9"/>
      <c r="BA35" s="9"/>
      <c r="BB35" s="9"/>
      <c r="BC35" s="9"/>
      <c r="BD35" s="9"/>
      <c r="BE35" s="9"/>
      <c r="BF35" s="9"/>
      <c r="BG35" s="9"/>
      <c r="BH35" s="9"/>
      <c r="BI35" s="9"/>
      <c r="BJ35" s="9"/>
      <c r="BK35" s="9"/>
      <c r="BL35" s="9"/>
      <c r="BM35" s="9"/>
      <c r="BN35" s="9"/>
      <c r="BO35" s="9"/>
      <c r="BP35" s="9"/>
    </row>
    <row r="36" spans="1:68" ht="38.25" customHeight="1" thickBot="1" x14ac:dyDescent="0.3">
      <c r="B36" s="608" t="s">
        <v>232</v>
      </c>
      <c r="C36" s="609"/>
      <c r="D36" s="609"/>
      <c r="E36" s="610"/>
      <c r="F36" s="609"/>
      <c r="G36" s="609"/>
      <c r="H36" s="611"/>
      <c r="J36" s="344"/>
      <c r="K36" s="342"/>
      <c r="L36" s="342"/>
      <c r="M36" s="343"/>
      <c r="O36" s="344"/>
      <c r="P36" s="342"/>
      <c r="Q36" s="342"/>
      <c r="R36" s="343"/>
      <c r="T36" s="344"/>
      <c r="U36" s="342"/>
      <c r="V36" s="342"/>
      <c r="W36" s="343"/>
      <c r="Y36" s="344"/>
      <c r="Z36" s="342"/>
      <c r="AA36" s="342"/>
      <c r="AB36" s="343"/>
      <c r="AD36" s="344"/>
      <c r="AE36" s="342"/>
      <c r="AF36" s="342"/>
      <c r="AG36" s="343"/>
      <c r="AI36" s="344"/>
      <c r="AJ36" s="342"/>
      <c r="AK36" s="342"/>
      <c r="AL36" s="343"/>
      <c r="AN36" s="344"/>
      <c r="AO36" s="342"/>
      <c r="AP36" s="342"/>
      <c r="AQ36" s="343"/>
      <c r="AS36" s="344"/>
      <c r="AT36" s="342"/>
      <c r="AU36" s="342"/>
      <c r="AV36" s="343"/>
      <c r="AY36" s="9"/>
      <c r="AZ36" s="9"/>
      <c r="BA36" s="9"/>
      <c r="BB36" s="9"/>
      <c r="BC36" s="9"/>
      <c r="BD36" s="9"/>
      <c r="BE36" s="9"/>
      <c r="BF36" s="9"/>
      <c r="BG36" s="9"/>
      <c r="BH36" s="9"/>
      <c r="BI36" s="9"/>
      <c r="BJ36" s="9"/>
      <c r="BK36" s="9"/>
      <c r="BL36" s="9"/>
      <c r="BM36" s="9"/>
      <c r="BN36" s="9"/>
      <c r="BO36" s="9"/>
      <c r="BP36" s="9"/>
    </row>
    <row r="37" spans="1:68" ht="40.75" customHeight="1" thickBot="1" x14ac:dyDescent="0.3">
      <c r="B37" s="619"/>
      <c r="C37" s="620"/>
      <c r="D37" s="620"/>
      <c r="E37" s="475" t="s">
        <v>48</v>
      </c>
      <c r="F37" s="621" t="s">
        <v>233</v>
      </c>
      <c r="G37" s="621"/>
      <c r="H37" s="622"/>
      <c r="J37" s="254" t="s">
        <v>48</v>
      </c>
      <c r="K37" s="613" t="s">
        <v>233</v>
      </c>
      <c r="L37" s="613"/>
      <c r="M37" s="614"/>
      <c r="O37" s="254" t="s">
        <v>48</v>
      </c>
      <c r="P37" s="613" t="s">
        <v>339</v>
      </c>
      <c r="Q37" s="613"/>
      <c r="R37" s="614"/>
      <c r="T37" s="254" t="s">
        <v>48</v>
      </c>
      <c r="U37" s="613" t="s">
        <v>339</v>
      </c>
      <c r="V37" s="613"/>
      <c r="W37" s="614"/>
      <c r="Y37" s="254" t="s">
        <v>48</v>
      </c>
      <c r="Z37" s="613" t="s">
        <v>339</v>
      </c>
      <c r="AA37" s="613"/>
      <c r="AB37" s="614"/>
      <c r="AD37" s="254" t="s">
        <v>48</v>
      </c>
      <c r="AE37" s="613" t="s">
        <v>339</v>
      </c>
      <c r="AF37" s="613"/>
      <c r="AG37" s="614"/>
      <c r="AI37" s="254" t="s">
        <v>48</v>
      </c>
      <c r="AJ37" s="613" t="s">
        <v>339</v>
      </c>
      <c r="AK37" s="613"/>
      <c r="AL37" s="614"/>
      <c r="AN37" s="254" t="s">
        <v>48</v>
      </c>
      <c r="AO37" s="613" t="s">
        <v>339</v>
      </c>
      <c r="AP37" s="613"/>
      <c r="AQ37" s="614"/>
      <c r="AS37" s="254" t="s">
        <v>48</v>
      </c>
      <c r="AT37" s="613" t="s">
        <v>339</v>
      </c>
      <c r="AU37" s="613"/>
      <c r="AV37" s="614"/>
      <c r="AY37" s="9"/>
      <c r="AZ37" s="9"/>
      <c r="BA37" s="9"/>
      <c r="BB37" s="9"/>
      <c r="BC37" s="9"/>
      <c r="BD37" s="9"/>
      <c r="BE37" s="9"/>
      <c r="BF37" s="9"/>
      <c r="BG37" s="9"/>
      <c r="BH37" s="9"/>
      <c r="BI37" s="9"/>
      <c r="BJ37" s="9"/>
      <c r="BK37" s="9"/>
      <c r="BL37" s="9"/>
      <c r="BM37" s="9"/>
      <c r="BN37" s="9"/>
      <c r="BO37" s="9"/>
      <c r="BP37" s="9"/>
    </row>
    <row r="38" spans="1:68" ht="160.5" customHeight="1" thickBot="1" x14ac:dyDescent="0.3">
      <c r="B38" s="251" t="s">
        <v>231</v>
      </c>
      <c r="C38" s="615" t="s">
        <v>26</v>
      </c>
      <c r="D38" s="616"/>
      <c r="E38" s="476" t="s">
        <v>237</v>
      </c>
      <c r="F38" s="63" t="s">
        <v>240</v>
      </c>
      <c r="G38" s="63" t="s">
        <v>235</v>
      </c>
      <c r="H38" s="253" t="s">
        <v>236</v>
      </c>
      <c r="J38" s="379" t="s">
        <v>237</v>
      </c>
      <c r="K38" s="63" t="s">
        <v>240</v>
      </c>
      <c r="L38" s="63" t="s">
        <v>235</v>
      </c>
      <c r="M38" s="253" t="s">
        <v>236</v>
      </c>
      <c r="O38" s="379" t="s">
        <v>335</v>
      </c>
      <c r="P38" s="63" t="s">
        <v>336</v>
      </c>
      <c r="Q38" s="63" t="s">
        <v>337</v>
      </c>
      <c r="R38" s="253" t="s">
        <v>338</v>
      </c>
      <c r="T38" s="379" t="s">
        <v>335</v>
      </c>
      <c r="U38" s="63" t="s">
        <v>336</v>
      </c>
      <c r="V38" s="63" t="s">
        <v>337</v>
      </c>
      <c r="W38" s="253" t="s">
        <v>338</v>
      </c>
      <c r="Y38" s="379" t="s">
        <v>335</v>
      </c>
      <c r="Z38" s="63" t="s">
        <v>336</v>
      </c>
      <c r="AA38" s="63" t="s">
        <v>337</v>
      </c>
      <c r="AB38" s="253" t="s">
        <v>338</v>
      </c>
      <c r="AD38" s="379" t="s">
        <v>335</v>
      </c>
      <c r="AE38" s="63" t="s">
        <v>336</v>
      </c>
      <c r="AF38" s="63" t="s">
        <v>337</v>
      </c>
      <c r="AG38" s="253" t="s">
        <v>338</v>
      </c>
      <c r="AI38" s="379" t="s">
        <v>335</v>
      </c>
      <c r="AJ38" s="63" t="s">
        <v>336</v>
      </c>
      <c r="AK38" s="63" t="s">
        <v>337</v>
      </c>
      <c r="AL38" s="253" t="s">
        <v>338</v>
      </c>
      <c r="AN38" s="379" t="s">
        <v>335</v>
      </c>
      <c r="AO38" s="63" t="s">
        <v>336</v>
      </c>
      <c r="AP38" s="63" t="s">
        <v>337</v>
      </c>
      <c r="AQ38" s="253" t="s">
        <v>338</v>
      </c>
      <c r="AS38" s="379" t="s">
        <v>335</v>
      </c>
      <c r="AT38" s="63" t="s">
        <v>336</v>
      </c>
      <c r="AU38" s="63" t="s">
        <v>337</v>
      </c>
      <c r="AV38" s="253" t="s">
        <v>338</v>
      </c>
      <c r="AY38" s="9"/>
      <c r="AZ38" s="9"/>
      <c r="BA38" s="9"/>
      <c r="BB38" s="9"/>
      <c r="BC38" s="9"/>
      <c r="BD38" s="9"/>
      <c r="BE38" s="9"/>
      <c r="BF38" s="9"/>
      <c r="BG38" s="9"/>
      <c r="BH38" s="9"/>
      <c r="BI38" s="9"/>
      <c r="BJ38" s="9"/>
      <c r="BK38" s="9"/>
      <c r="BL38" s="9"/>
      <c r="BM38" s="9"/>
      <c r="BN38" s="9"/>
      <c r="BO38" s="9"/>
      <c r="BP38" s="9"/>
    </row>
    <row r="39" spans="1:68" ht="50.25" customHeight="1" x14ac:dyDescent="0.25">
      <c r="B39" s="249"/>
      <c r="C39" s="617" t="s">
        <v>78</v>
      </c>
      <c r="D39" s="618"/>
      <c r="E39" s="477"/>
      <c r="F39" s="312"/>
      <c r="G39" s="360"/>
      <c r="H39" s="360"/>
      <c r="I39" s="204"/>
      <c r="J39" s="311"/>
      <c r="K39" s="312"/>
      <c r="L39" s="360"/>
      <c r="M39" s="360"/>
      <c r="O39" s="311"/>
      <c r="P39" s="312"/>
      <c r="Q39" s="360"/>
      <c r="R39" s="360"/>
      <c r="T39" s="311"/>
      <c r="U39" s="312"/>
      <c r="V39" s="360"/>
      <c r="W39" s="360"/>
      <c r="Y39" s="311"/>
      <c r="Z39" s="312"/>
      <c r="AA39" s="360"/>
      <c r="AB39" s="360"/>
      <c r="AD39" s="311"/>
      <c r="AE39" s="312"/>
      <c r="AF39" s="360"/>
      <c r="AG39" s="360"/>
      <c r="AI39" s="311"/>
      <c r="AJ39" s="312"/>
      <c r="AK39" s="360"/>
      <c r="AL39" s="360"/>
      <c r="AN39" s="311"/>
      <c r="AO39" s="312"/>
      <c r="AP39" s="360"/>
      <c r="AQ39" s="360"/>
      <c r="AS39" s="311"/>
      <c r="AT39" s="312"/>
      <c r="AU39" s="360"/>
      <c r="AV39" s="360"/>
      <c r="AY39" s="356">
        <f t="shared" si="0"/>
        <v>0</v>
      </c>
      <c r="AZ39" s="356">
        <f t="shared" si="1"/>
        <v>0</v>
      </c>
      <c r="BA39" s="356">
        <f t="shared" si="2"/>
        <v>0</v>
      </c>
      <c r="BB39" s="356">
        <f t="shared" si="3"/>
        <v>0</v>
      </c>
      <c r="BC39" s="356">
        <f t="shared" si="4"/>
        <v>0</v>
      </c>
      <c r="BD39" s="356">
        <f t="shared" si="5"/>
        <v>0</v>
      </c>
      <c r="BE39" s="356">
        <f t="shared" si="6"/>
        <v>0</v>
      </c>
      <c r="BF39" s="356">
        <f t="shared" si="7"/>
        <v>0</v>
      </c>
      <c r="BG39" s="356">
        <f t="shared" si="8"/>
        <v>0</v>
      </c>
      <c r="BH39" s="356">
        <f t="shared" si="9"/>
        <v>0</v>
      </c>
      <c r="BI39" s="356">
        <f t="shared" si="10"/>
        <v>0</v>
      </c>
      <c r="BJ39" s="356">
        <f t="shared" si="11"/>
        <v>0</v>
      </c>
      <c r="BK39" s="356">
        <f t="shared" si="12"/>
        <v>0</v>
      </c>
      <c r="BL39" s="356">
        <f t="shared" si="13"/>
        <v>0</v>
      </c>
      <c r="BM39" s="356">
        <f t="shared" si="14"/>
        <v>0</v>
      </c>
      <c r="BN39" s="356">
        <f t="shared" si="15"/>
        <v>0</v>
      </c>
      <c r="BO39" s="356">
        <f t="shared" si="16"/>
        <v>0</v>
      </c>
      <c r="BP39" s="356">
        <f t="shared" si="17"/>
        <v>0</v>
      </c>
    </row>
    <row r="40" spans="1:68" ht="50.25" customHeight="1" x14ac:dyDescent="0.25">
      <c r="B40" s="248"/>
      <c r="C40" s="617" t="s">
        <v>79</v>
      </c>
      <c r="D40" s="618"/>
      <c r="E40" s="470"/>
      <c r="F40" s="314"/>
      <c r="G40" s="315"/>
      <c r="H40" s="315"/>
      <c r="I40" s="204"/>
      <c r="J40" s="313"/>
      <c r="K40" s="314"/>
      <c r="L40" s="315"/>
      <c r="M40" s="315"/>
      <c r="O40" s="313"/>
      <c r="P40" s="314"/>
      <c r="Q40" s="315"/>
      <c r="R40" s="315"/>
      <c r="T40" s="313"/>
      <c r="U40" s="314"/>
      <c r="V40" s="315"/>
      <c r="W40" s="315"/>
      <c r="Y40" s="313"/>
      <c r="Z40" s="314"/>
      <c r="AA40" s="315"/>
      <c r="AB40" s="315"/>
      <c r="AD40" s="313"/>
      <c r="AE40" s="314"/>
      <c r="AF40" s="315"/>
      <c r="AG40" s="315"/>
      <c r="AI40" s="313"/>
      <c r="AJ40" s="314"/>
      <c r="AK40" s="315"/>
      <c r="AL40" s="315"/>
      <c r="AN40" s="313"/>
      <c r="AO40" s="314"/>
      <c r="AP40" s="315"/>
      <c r="AQ40" s="315"/>
      <c r="AS40" s="313"/>
      <c r="AT40" s="314"/>
      <c r="AU40" s="315"/>
      <c r="AV40" s="315"/>
      <c r="AY40" s="356">
        <f t="shared" si="0"/>
        <v>0</v>
      </c>
      <c r="AZ40" s="356">
        <f t="shared" si="1"/>
        <v>0</v>
      </c>
      <c r="BA40" s="356">
        <f t="shared" si="2"/>
        <v>0</v>
      </c>
      <c r="BB40" s="356">
        <f t="shared" si="3"/>
        <v>0</v>
      </c>
      <c r="BC40" s="356">
        <f t="shared" si="4"/>
        <v>0</v>
      </c>
      <c r="BD40" s="356">
        <f t="shared" si="5"/>
        <v>0</v>
      </c>
      <c r="BE40" s="356">
        <f t="shared" si="6"/>
        <v>0</v>
      </c>
      <c r="BF40" s="356">
        <f t="shared" si="7"/>
        <v>0</v>
      </c>
      <c r="BG40" s="356">
        <f t="shared" si="8"/>
        <v>0</v>
      </c>
      <c r="BH40" s="356">
        <f t="shared" si="9"/>
        <v>0</v>
      </c>
      <c r="BI40" s="356">
        <f t="shared" si="10"/>
        <v>0</v>
      </c>
      <c r="BJ40" s="356">
        <f t="shared" si="11"/>
        <v>0</v>
      </c>
      <c r="BK40" s="356">
        <f t="shared" si="12"/>
        <v>0</v>
      </c>
      <c r="BL40" s="356">
        <f t="shared" si="13"/>
        <v>0</v>
      </c>
      <c r="BM40" s="356">
        <f t="shared" si="14"/>
        <v>0</v>
      </c>
      <c r="BN40" s="356">
        <f t="shared" si="15"/>
        <v>0</v>
      </c>
      <c r="BO40" s="356">
        <f t="shared" si="16"/>
        <v>0</v>
      </c>
      <c r="BP40" s="356">
        <f t="shared" si="17"/>
        <v>0</v>
      </c>
    </row>
    <row r="41" spans="1:68" ht="50.25" customHeight="1" x14ac:dyDescent="0.25">
      <c r="A41" s="246"/>
      <c r="B41" s="248"/>
      <c r="C41" s="629" t="s">
        <v>80</v>
      </c>
      <c r="D41" s="630"/>
      <c r="E41" s="470"/>
      <c r="F41" s="314"/>
      <c r="G41" s="315"/>
      <c r="H41" s="315"/>
      <c r="I41" s="204"/>
      <c r="J41" s="313"/>
      <c r="K41" s="314"/>
      <c r="L41" s="315"/>
      <c r="M41" s="315"/>
      <c r="O41" s="313"/>
      <c r="P41" s="314"/>
      <c r="Q41" s="315"/>
      <c r="R41" s="315"/>
      <c r="T41" s="313"/>
      <c r="U41" s="314"/>
      <c r="V41" s="315"/>
      <c r="W41" s="315"/>
      <c r="Y41" s="313"/>
      <c r="Z41" s="314"/>
      <c r="AA41" s="315"/>
      <c r="AB41" s="315"/>
      <c r="AD41" s="313"/>
      <c r="AE41" s="314"/>
      <c r="AF41" s="315"/>
      <c r="AG41" s="315"/>
      <c r="AI41" s="313"/>
      <c r="AJ41" s="314"/>
      <c r="AK41" s="315"/>
      <c r="AL41" s="315"/>
      <c r="AN41" s="313"/>
      <c r="AO41" s="314"/>
      <c r="AP41" s="315"/>
      <c r="AQ41" s="315"/>
      <c r="AS41" s="313"/>
      <c r="AT41" s="314"/>
      <c r="AU41" s="315"/>
      <c r="AV41" s="315"/>
      <c r="AY41" s="356">
        <f t="shared" si="0"/>
        <v>0</v>
      </c>
      <c r="AZ41" s="356">
        <f t="shared" si="1"/>
        <v>0</v>
      </c>
      <c r="BA41" s="356">
        <f t="shared" si="2"/>
        <v>0</v>
      </c>
      <c r="BB41" s="356">
        <f t="shared" si="3"/>
        <v>0</v>
      </c>
      <c r="BC41" s="356">
        <f t="shared" si="4"/>
        <v>0</v>
      </c>
      <c r="BD41" s="356">
        <f t="shared" si="5"/>
        <v>0</v>
      </c>
      <c r="BE41" s="356">
        <f t="shared" si="6"/>
        <v>0</v>
      </c>
      <c r="BF41" s="356">
        <f t="shared" si="7"/>
        <v>0</v>
      </c>
      <c r="BG41" s="356">
        <f t="shared" si="8"/>
        <v>0</v>
      </c>
      <c r="BH41" s="356">
        <f t="shared" si="9"/>
        <v>0</v>
      </c>
      <c r="BI41" s="356">
        <f t="shared" si="10"/>
        <v>0</v>
      </c>
      <c r="BJ41" s="356">
        <f t="shared" si="11"/>
        <v>0</v>
      </c>
      <c r="BK41" s="356">
        <f t="shared" si="12"/>
        <v>0</v>
      </c>
      <c r="BL41" s="356">
        <f t="shared" si="13"/>
        <v>0</v>
      </c>
      <c r="BM41" s="356">
        <f t="shared" si="14"/>
        <v>0</v>
      </c>
      <c r="BN41" s="356">
        <f t="shared" si="15"/>
        <v>0</v>
      </c>
      <c r="BO41" s="356">
        <f t="shared" si="16"/>
        <v>0</v>
      </c>
      <c r="BP41" s="356">
        <f t="shared" si="17"/>
        <v>0</v>
      </c>
    </row>
    <row r="42" spans="1:68" ht="50.25" customHeight="1" x14ac:dyDescent="0.25">
      <c r="A42" s="246"/>
      <c r="B42" s="248"/>
      <c r="C42" s="617" t="s">
        <v>81</v>
      </c>
      <c r="D42" s="618"/>
      <c r="E42" s="468"/>
      <c r="F42" s="314"/>
      <c r="G42" s="315"/>
      <c r="H42" s="315"/>
      <c r="I42" s="204"/>
      <c r="J42" s="313"/>
      <c r="K42" s="314"/>
      <c r="L42" s="315"/>
      <c r="M42" s="315"/>
      <c r="O42" s="313"/>
      <c r="P42" s="314"/>
      <c r="Q42" s="315"/>
      <c r="R42" s="315"/>
      <c r="T42" s="313"/>
      <c r="U42" s="314"/>
      <c r="V42" s="315"/>
      <c r="W42" s="315"/>
      <c r="Y42" s="313"/>
      <c r="Z42" s="314"/>
      <c r="AA42" s="315"/>
      <c r="AB42" s="315"/>
      <c r="AD42" s="313"/>
      <c r="AE42" s="314"/>
      <c r="AF42" s="315"/>
      <c r="AG42" s="315"/>
      <c r="AI42" s="313"/>
      <c r="AJ42" s="314"/>
      <c r="AK42" s="315"/>
      <c r="AL42" s="315"/>
      <c r="AN42" s="313"/>
      <c r="AO42" s="314"/>
      <c r="AP42" s="315"/>
      <c r="AQ42" s="315"/>
      <c r="AS42" s="313"/>
      <c r="AT42" s="314"/>
      <c r="AU42" s="315"/>
      <c r="AV42" s="315"/>
      <c r="AY42" s="356">
        <f t="shared" si="0"/>
        <v>0</v>
      </c>
      <c r="AZ42" s="356">
        <f t="shared" si="1"/>
        <v>0</v>
      </c>
      <c r="BA42" s="356">
        <f t="shared" si="2"/>
        <v>0</v>
      </c>
      <c r="BB42" s="356">
        <f t="shared" si="3"/>
        <v>0</v>
      </c>
      <c r="BC42" s="356">
        <f t="shared" si="4"/>
        <v>0</v>
      </c>
      <c r="BD42" s="356">
        <f t="shared" si="5"/>
        <v>0</v>
      </c>
      <c r="BE42" s="356">
        <f t="shared" si="6"/>
        <v>0</v>
      </c>
      <c r="BF42" s="356">
        <f t="shared" si="7"/>
        <v>0</v>
      </c>
      <c r="BG42" s="356">
        <f t="shared" si="8"/>
        <v>0</v>
      </c>
      <c r="BH42" s="356">
        <f t="shared" si="9"/>
        <v>0</v>
      </c>
      <c r="BI42" s="356">
        <f t="shared" si="10"/>
        <v>0</v>
      </c>
      <c r="BJ42" s="356">
        <f t="shared" si="11"/>
        <v>0</v>
      </c>
      <c r="BK42" s="356">
        <f t="shared" si="12"/>
        <v>0</v>
      </c>
      <c r="BL42" s="356">
        <f t="shared" si="13"/>
        <v>0</v>
      </c>
      <c r="BM42" s="356">
        <f t="shared" si="14"/>
        <v>0</v>
      </c>
      <c r="BN42" s="356">
        <f t="shared" si="15"/>
        <v>0</v>
      </c>
      <c r="BO42" s="356">
        <f t="shared" si="16"/>
        <v>0</v>
      </c>
      <c r="BP42" s="356">
        <f t="shared" si="17"/>
        <v>0</v>
      </c>
    </row>
    <row r="43" spans="1:68" ht="50.25" customHeight="1" x14ac:dyDescent="0.25">
      <c r="A43" s="246"/>
      <c r="B43" s="248"/>
      <c r="C43" s="617" t="s">
        <v>82</v>
      </c>
      <c r="D43" s="618"/>
      <c r="E43" s="468"/>
      <c r="F43" s="314"/>
      <c r="G43" s="315"/>
      <c r="H43" s="315"/>
      <c r="I43" s="204"/>
      <c r="J43" s="313"/>
      <c r="K43" s="314"/>
      <c r="L43" s="315"/>
      <c r="M43" s="315"/>
      <c r="O43" s="313"/>
      <c r="P43" s="314"/>
      <c r="Q43" s="315"/>
      <c r="R43" s="315"/>
      <c r="T43" s="313"/>
      <c r="U43" s="314"/>
      <c r="V43" s="315"/>
      <c r="W43" s="315"/>
      <c r="Y43" s="313"/>
      <c r="Z43" s="314"/>
      <c r="AA43" s="315"/>
      <c r="AB43" s="315"/>
      <c r="AD43" s="313"/>
      <c r="AE43" s="314"/>
      <c r="AF43" s="315"/>
      <c r="AG43" s="315"/>
      <c r="AI43" s="313"/>
      <c r="AJ43" s="314"/>
      <c r="AK43" s="315"/>
      <c r="AL43" s="315"/>
      <c r="AN43" s="313"/>
      <c r="AO43" s="314"/>
      <c r="AP43" s="315"/>
      <c r="AQ43" s="315"/>
      <c r="AS43" s="313"/>
      <c r="AT43" s="314"/>
      <c r="AU43" s="315"/>
      <c r="AV43" s="315"/>
      <c r="AY43" s="356">
        <f t="shared" si="0"/>
        <v>0</v>
      </c>
      <c r="AZ43" s="356">
        <f t="shared" si="1"/>
        <v>0</v>
      </c>
      <c r="BA43" s="356">
        <f t="shared" si="2"/>
        <v>0</v>
      </c>
      <c r="BB43" s="356">
        <f t="shared" si="3"/>
        <v>0</v>
      </c>
      <c r="BC43" s="356">
        <f t="shared" si="4"/>
        <v>0</v>
      </c>
      <c r="BD43" s="356">
        <f t="shared" si="5"/>
        <v>0</v>
      </c>
      <c r="BE43" s="356">
        <f t="shared" si="6"/>
        <v>0</v>
      </c>
      <c r="BF43" s="356">
        <f t="shared" si="7"/>
        <v>0</v>
      </c>
      <c r="BG43" s="356">
        <f t="shared" si="8"/>
        <v>0</v>
      </c>
      <c r="BH43" s="356">
        <f t="shared" si="9"/>
        <v>0</v>
      </c>
      <c r="BI43" s="356">
        <f t="shared" si="10"/>
        <v>0</v>
      </c>
      <c r="BJ43" s="356">
        <f t="shared" si="11"/>
        <v>0</v>
      </c>
      <c r="BK43" s="356">
        <f t="shared" si="12"/>
        <v>0</v>
      </c>
      <c r="BL43" s="356">
        <f t="shared" si="13"/>
        <v>0</v>
      </c>
      <c r="BM43" s="356">
        <f t="shared" si="14"/>
        <v>0</v>
      </c>
      <c r="BN43" s="356">
        <f t="shared" si="15"/>
        <v>0</v>
      </c>
      <c r="BO43" s="356">
        <f t="shared" si="16"/>
        <v>0</v>
      </c>
      <c r="BP43" s="356">
        <f t="shared" si="17"/>
        <v>0</v>
      </c>
    </row>
    <row r="44" spans="1:68" ht="50.25" customHeight="1" x14ac:dyDescent="0.25">
      <c r="A44" s="246"/>
      <c r="B44" s="248"/>
      <c r="C44" s="617" t="s">
        <v>229</v>
      </c>
      <c r="D44" s="618"/>
      <c r="E44" s="470"/>
      <c r="F44" s="314"/>
      <c r="G44" s="315"/>
      <c r="H44" s="315"/>
      <c r="I44" s="204"/>
      <c r="J44" s="313"/>
      <c r="K44" s="314"/>
      <c r="L44" s="315"/>
      <c r="M44" s="315"/>
      <c r="O44" s="313"/>
      <c r="P44" s="314"/>
      <c r="Q44" s="315"/>
      <c r="R44" s="315"/>
      <c r="T44" s="313"/>
      <c r="U44" s="314"/>
      <c r="V44" s="315"/>
      <c r="W44" s="315"/>
      <c r="Y44" s="313"/>
      <c r="Z44" s="314"/>
      <c r="AA44" s="315"/>
      <c r="AB44" s="315"/>
      <c r="AD44" s="313"/>
      <c r="AE44" s="314"/>
      <c r="AF44" s="315"/>
      <c r="AG44" s="315"/>
      <c r="AI44" s="313"/>
      <c r="AJ44" s="314"/>
      <c r="AK44" s="315"/>
      <c r="AL44" s="315"/>
      <c r="AN44" s="313"/>
      <c r="AO44" s="314"/>
      <c r="AP44" s="315"/>
      <c r="AQ44" s="315"/>
      <c r="AS44" s="313"/>
      <c r="AT44" s="314"/>
      <c r="AU44" s="315"/>
      <c r="AV44" s="315"/>
      <c r="AY44" s="356">
        <f t="shared" si="0"/>
        <v>0</v>
      </c>
      <c r="AZ44" s="356">
        <f t="shared" si="1"/>
        <v>0</v>
      </c>
      <c r="BA44" s="356">
        <f t="shared" si="2"/>
        <v>0</v>
      </c>
      <c r="BB44" s="356">
        <f t="shared" si="3"/>
        <v>0</v>
      </c>
      <c r="BC44" s="356">
        <f t="shared" si="4"/>
        <v>0</v>
      </c>
      <c r="BD44" s="356">
        <f t="shared" si="5"/>
        <v>0</v>
      </c>
      <c r="BE44" s="356">
        <f t="shared" si="6"/>
        <v>0</v>
      </c>
      <c r="BF44" s="356">
        <f t="shared" si="7"/>
        <v>0</v>
      </c>
      <c r="BG44" s="356">
        <f t="shared" si="8"/>
        <v>0</v>
      </c>
      <c r="BH44" s="356">
        <f t="shared" si="9"/>
        <v>0</v>
      </c>
      <c r="BI44" s="356">
        <f t="shared" si="10"/>
        <v>0</v>
      </c>
      <c r="BJ44" s="356">
        <f t="shared" si="11"/>
        <v>0</v>
      </c>
      <c r="BK44" s="356">
        <f t="shared" si="12"/>
        <v>0</v>
      </c>
      <c r="BL44" s="356">
        <f t="shared" si="13"/>
        <v>0</v>
      </c>
      <c r="BM44" s="356">
        <f t="shared" si="14"/>
        <v>0</v>
      </c>
      <c r="BN44" s="356">
        <f t="shared" si="15"/>
        <v>0</v>
      </c>
      <c r="BO44" s="356">
        <f t="shared" si="16"/>
        <v>0</v>
      </c>
      <c r="BP44" s="356">
        <f t="shared" si="17"/>
        <v>0</v>
      </c>
    </row>
    <row r="45" spans="1:68" ht="50.25" customHeight="1" x14ac:dyDescent="0.3">
      <c r="A45" s="247"/>
      <c r="B45" s="248"/>
      <c r="C45" s="617" t="s">
        <v>257</v>
      </c>
      <c r="D45" s="618"/>
      <c r="E45" s="470"/>
      <c r="F45" s="314"/>
      <c r="G45" s="315"/>
      <c r="H45" s="315"/>
      <c r="I45" s="204"/>
      <c r="J45" s="313"/>
      <c r="K45" s="314"/>
      <c r="L45" s="315"/>
      <c r="M45" s="315"/>
      <c r="O45" s="313"/>
      <c r="P45" s="314"/>
      <c r="Q45" s="315"/>
      <c r="R45" s="315"/>
      <c r="T45" s="313"/>
      <c r="U45" s="314"/>
      <c r="V45" s="315"/>
      <c r="W45" s="315"/>
      <c r="Y45" s="313"/>
      <c r="Z45" s="314"/>
      <c r="AA45" s="315"/>
      <c r="AB45" s="315"/>
      <c r="AD45" s="313"/>
      <c r="AE45" s="314"/>
      <c r="AF45" s="315"/>
      <c r="AG45" s="315"/>
      <c r="AI45" s="313"/>
      <c r="AJ45" s="314"/>
      <c r="AK45" s="315"/>
      <c r="AL45" s="315"/>
      <c r="AN45" s="313"/>
      <c r="AO45" s="314"/>
      <c r="AP45" s="315"/>
      <c r="AQ45" s="315"/>
      <c r="AS45" s="313"/>
      <c r="AT45" s="314"/>
      <c r="AU45" s="315"/>
      <c r="AV45" s="315"/>
    </row>
    <row r="46" spans="1:68" ht="50.25" customHeight="1" x14ac:dyDescent="0.3">
      <c r="A46" s="247"/>
      <c r="B46" s="248"/>
      <c r="C46" s="617" t="s">
        <v>258</v>
      </c>
      <c r="D46" s="618"/>
      <c r="E46" s="470"/>
      <c r="F46" s="314"/>
      <c r="G46" s="315"/>
      <c r="H46" s="315"/>
      <c r="I46" s="204"/>
      <c r="J46" s="313"/>
      <c r="K46" s="314"/>
      <c r="L46" s="315"/>
      <c r="M46" s="315"/>
      <c r="O46" s="313"/>
      <c r="P46" s="314"/>
      <c r="Q46" s="315"/>
      <c r="R46" s="315"/>
      <c r="T46" s="313"/>
      <c r="U46" s="314"/>
      <c r="V46" s="315"/>
      <c r="W46" s="315"/>
      <c r="Y46" s="313"/>
      <c r="Z46" s="314"/>
      <c r="AA46" s="315"/>
      <c r="AB46" s="315"/>
      <c r="AD46" s="313"/>
      <c r="AE46" s="314"/>
      <c r="AF46" s="315"/>
      <c r="AG46" s="315"/>
      <c r="AI46" s="313"/>
      <c r="AJ46" s="314"/>
      <c r="AK46" s="315"/>
      <c r="AL46" s="315"/>
      <c r="AN46" s="313"/>
      <c r="AO46" s="314"/>
      <c r="AP46" s="315"/>
      <c r="AQ46" s="315"/>
      <c r="AS46" s="313"/>
      <c r="AT46" s="314"/>
      <c r="AU46" s="315"/>
      <c r="AV46" s="315"/>
    </row>
    <row r="47" spans="1:68" ht="50.25" customHeight="1" x14ac:dyDescent="0.3">
      <c r="A47" s="247"/>
      <c r="B47" s="248"/>
      <c r="C47" s="624" t="s">
        <v>259</v>
      </c>
      <c r="D47" s="625"/>
      <c r="E47" s="470"/>
      <c r="F47" s="314"/>
      <c r="G47" s="315"/>
      <c r="H47" s="315"/>
      <c r="I47" s="204"/>
      <c r="J47" s="313"/>
      <c r="K47" s="314"/>
      <c r="L47" s="315"/>
      <c r="M47" s="315"/>
      <c r="O47" s="313"/>
      <c r="P47" s="314"/>
      <c r="Q47" s="315"/>
      <c r="R47" s="315"/>
      <c r="T47" s="313"/>
      <c r="U47" s="314"/>
      <c r="V47" s="315"/>
      <c r="W47" s="315"/>
      <c r="Y47" s="313"/>
      <c r="Z47" s="314"/>
      <c r="AA47" s="315"/>
      <c r="AB47" s="315"/>
      <c r="AD47" s="313"/>
      <c r="AE47" s="314"/>
      <c r="AF47" s="315"/>
      <c r="AG47" s="315"/>
      <c r="AI47" s="313"/>
      <c r="AJ47" s="314"/>
      <c r="AK47" s="315"/>
      <c r="AL47" s="315"/>
      <c r="AN47" s="313"/>
      <c r="AO47" s="314"/>
      <c r="AP47" s="315"/>
      <c r="AQ47" s="315"/>
      <c r="AS47" s="313"/>
      <c r="AT47" s="314"/>
      <c r="AU47" s="315"/>
      <c r="AV47" s="315"/>
    </row>
    <row r="48" spans="1:68" ht="50.25" customHeight="1" thickBot="1" x14ac:dyDescent="0.35">
      <c r="A48" s="247"/>
      <c r="B48" s="626" t="s">
        <v>77</v>
      </c>
      <c r="C48" s="627"/>
      <c r="D48" s="627"/>
      <c r="E48" s="468"/>
      <c r="F48" s="318"/>
      <c r="G48" s="319"/>
      <c r="H48" s="319"/>
      <c r="I48" s="204"/>
      <c r="J48" s="317"/>
      <c r="K48" s="318"/>
      <c r="L48" s="319"/>
      <c r="M48" s="319"/>
      <c r="O48" s="317"/>
      <c r="P48" s="318"/>
      <c r="Q48" s="319"/>
      <c r="R48" s="319"/>
      <c r="T48" s="317"/>
      <c r="U48" s="318"/>
      <c r="V48" s="319"/>
      <c r="W48" s="319"/>
      <c r="Y48" s="317"/>
      <c r="Z48" s="318"/>
      <c r="AA48" s="319"/>
      <c r="AB48" s="319"/>
      <c r="AD48" s="317"/>
      <c r="AE48" s="318"/>
      <c r="AF48" s="319"/>
      <c r="AG48" s="319"/>
      <c r="AI48" s="317"/>
      <c r="AJ48" s="318"/>
      <c r="AK48" s="319"/>
      <c r="AL48" s="319"/>
      <c r="AN48" s="317"/>
      <c r="AO48" s="318"/>
      <c r="AP48" s="319"/>
      <c r="AQ48" s="319"/>
      <c r="AS48" s="317"/>
      <c r="AT48" s="318"/>
      <c r="AU48" s="319"/>
      <c r="AV48" s="319"/>
    </row>
    <row r="49" spans="1:45" s="9" customFormat="1" ht="35.15" customHeight="1" x14ac:dyDescent="0.25">
      <c r="A49" s="67"/>
      <c r="B49" s="272"/>
      <c r="C49" s="628"/>
      <c r="D49" s="628"/>
      <c r="E49" s="194"/>
      <c r="J49" s="194"/>
      <c r="O49" s="194"/>
      <c r="T49" s="194"/>
      <c r="Y49" s="194"/>
      <c r="AD49" s="194"/>
      <c r="AI49" s="194"/>
      <c r="AN49" s="194"/>
      <c r="AS49" s="194"/>
    </row>
    <row r="50" spans="1:45" s="9" customFormat="1" ht="35.15" customHeight="1" x14ac:dyDescent="0.25">
      <c r="A50" s="67"/>
      <c r="B50" s="67"/>
      <c r="C50" s="623"/>
      <c r="D50" s="623"/>
    </row>
    <row r="51" spans="1:45" s="9" customFormat="1" ht="35.15" customHeight="1" x14ac:dyDescent="0.25">
      <c r="A51" s="67"/>
      <c r="B51" s="67"/>
      <c r="C51" s="623"/>
      <c r="D51" s="623"/>
    </row>
    <row r="52" spans="1:45" s="9" customFormat="1" ht="15.5" x14ac:dyDescent="0.25">
      <c r="A52" s="67"/>
      <c r="B52" s="67"/>
      <c r="C52" s="623"/>
      <c r="D52" s="623"/>
    </row>
    <row r="53" spans="1:45" s="9" customFormat="1" ht="15" customHeight="1" x14ac:dyDescent="0.25">
      <c r="A53" s="67"/>
      <c r="B53" s="67"/>
      <c r="C53"/>
      <c r="D53"/>
    </row>
    <row r="54" spans="1:45" s="9" customFormat="1" ht="18" hidden="1" customHeight="1" x14ac:dyDescent="0.35">
      <c r="A54" s="67"/>
      <c r="B54" s="68" t="str">
        <f>BR8</f>
        <v xml:space="preserve">Ja </v>
      </c>
      <c r="C54"/>
      <c r="D54"/>
    </row>
    <row r="55" spans="1:45" s="9" customFormat="1" ht="18" hidden="1" customHeight="1" x14ac:dyDescent="0.35">
      <c r="A55" s="67"/>
      <c r="B55" s="69" t="str">
        <f>BT8</f>
        <v>Nein</v>
      </c>
      <c r="C55"/>
      <c r="D55"/>
    </row>
    <row r="56" spans="1:45" s="9" customFormat="1" ht="3" customHeight="1" x14ac:dyDescent="0.35">
      <c r="A56" s="67"/>
      <c r="B56" s="69" t="s">
        <v>46</v>
      </c>
      <c r="C56"/>
      <c r="D56"/>
    </row>
    <row r="57" spans="1:45" s="9" customFormat="1" ht="35" hidden="1" customHeight="1" x14ac:dyDescent="0.35">
      <c r="A57" s="67"/>
      <c r="B57" s="69" t="s">
        <v>371</v>
      </c>
      <c r="C57"/>
      <c r="D57"/>
    </row>
    <row r="58" spans="1:45" s="9" customFormat="1" ht="17.25" customHeight="1" x14ac:dyDescent="0.35">
      <c r="A58" s="67"/>
      <c r="B58" s="70"/>
      <c r="C58" s="67"/>
    </row>
    <row r="59" spans="1:45" s="9" customFormat="1" ht="12.75" customHeight="1" x14ac:dyDescent="0.25">
      <c r="A59" s="67"/>
      <c r="B59" s="67"/>
      <c r="C59" s="67"/>
    </row>
    <row r="60" spans="1:45" s="9" customFormat="1" ht="12.75" customHeight="1" x14ac:dyDescent="0.25">
      <c r="A60" s="67"/>
      <c r="B60" s="67"/>
      <c r="C60" s="67"/>
    </row>
    <row r="61" spans="1:45" s="9" customFormat="1" ht="12.5" x14ac:dyDescent="0.25">
      <c r="A61" s="67"/>
      <c r="C61" s="67"/>
    </row>
    <row r="62" spans="1:45" s="9" customFormat="1" ht="12.5" x14ac:dyDescent="0.25">
      <c r="A62" s="67"/>
      <c r="C62" s="67"/>
    </row>
    <row r="63" spans="1:45" s="9" customFormat="1" ht="12.5" x14ac:dyDescent="0.25">
      <c r="A63" s="67"/>
      <c r="C63" s="67"/>
    </row>
    <row r="64" spans="1:45" s="9" customFormat="1" ht="12.5" x14ac:dyDescent="0.25">
      <c r="C64" s="67"/>
    </row>
    <row r="65" spans="3:3" s="9" customFormat="1" ht="12.5" x14ac:dyDescent="0.25">
      <c r="C65" s="67"/>
    </row>
    <row r="66" spans="3:3" s="9" customFormat="1" ht="12.5" x14ac:dyDescent="0.25">
      <c r="C66" s="67"/>
    </row>
    <row r="67" spans="3:3" s="9" customFormat="1" ht="12.5" x14ac:dyDescent="0.25">
      <c r="C67" s="67"/>
    </row>
    <row r="68" spans="3:3" s="9" customFormat="1" ht="12.5" x14ac:dyDescent="0.25">
      <c r="C68" s="67"/>
    </row>
  </sheetData>
  <sheetProtection selectLockedCells="1"/>
  <mergeCells count="140">
    <mergeCell ref="C52:D52"/>
    <mergeCell ref="C46:D46"/>
    <mergeCell ref="C47:D47"/>
    <mergeCell ref="B48:D48"/>
    <mergeCell ref="C49:D49"/>
    <mergeCell ref="C50:D50"/>
    <mergeCell ref="C51:D51"/>
    <mergeCell ref="C40:D40"/>
    <mergeCell ref="C41:D41"/>
    <mergeCell ref="C42:D42"/>
    <mergeCell ref="C43:D43"/>
    <mergeCell ref="C44:D44"/>
    <mergeCell ref="C45:D45"/>
    <mergeCell ref="AE37:AG37"/>
    <mergeCell ref="AJ37:AL37"/>
    <mergeCell ref="AO37:AQ37"/>
    <mergeCell ref="AT37:AV37"/>
    <mergeCell ref="C38:D38"/>
    <mergeCell ref="C39:D39"/>
    <mergeCell ref="B37:D37"/>
    <mergeCell ref="F37:H37"/>
    <mergeCell ref="K37:M37"/>
    <mergeCell ref="P37:R37"/>
    <mergeCell ref="U37:W37"/>
    <mergeCell ref="Z37:AB37"/>
    <mergeCell ref="B32:B34"/>
    <mergeCell ref="C32:D32"/>
    <mergeCell ref="C33:D33"/>
    <mergeCell ref="C34:D34"/>
    <mergeCell ref="B35:H35"/>
    <mergeCell ref="B36:H36"/>
    <mergeCell ref="AS27:AS28"/>
    <mergeCell ref="AT27:AT28"/>
    <mergeCell ref="AU27:AU28"/>
    <mergeCell ref="R27:R28"/>
    <mergeCell ref="T27:T28"/>
    <mergeCell ref="U27:U28"/>
    <mergeCell ref="G27:G28"/>
    <mergeCell ref="H27:H28"/>
    <mergeCell ref="J27:J28"/>
    <mergeCell ref="K27:K28"/>
    <mergeCell ref="L27:L28"/>
    <mergeCell ref="M27:M28"/>
    <mergeCell ref="B25:B31"/>
    <mergeCell ref="C25:D25"/>
    <mergeCell ref="C26:D26"/>
    <mergeCell ref="C27:D27"/>
    <mergeCell ref="E27:E28"/>
    <mergeCell ref="F27:F28"/>
    <mergeCell ref="AV27:AV28"/>
    <mergeCell ref="C28:D28"/>
    <mergeCell ref="C29:D29"/>
    <mergeCell ref="AK27:AK28"/>
    <mergeCell ref="AL27:AL28"/>
    <mergeCell ref="AN27:AN28"/>
    <mergeCell ref="AO27:AO28"/>
    <mergeCell ref="AP27:AP28"/>
    <mergeCell ref="AQ27:AQ28"/>
    <mergeCell ref="AD27:AD28"/>
    <mergeCell ref="AE27:AE28"/>
    <mergeCell ref="AF27:AF28"/>
    <mergeCell ref="AG27:AG28"/>
    <mergeCell ref="AI27:AI28"/>
    <mergeCell ref="AJ27:AJ28"/>
    <mergeCell ref="V27:V28"/>
    <mergeCell ref="W27:W28"/>
    <mergeCell ref="Y27:Y28"/>
    <mergeCell ref="Z27:Z28"/>
    <mergeCell ref="AA27:AA28"/>
    <mergeCell ref="AB27:AB28"/>
    <mergeCell ref="O27:O28"/>
    <mergeCell ref="P27:P28"/>
    <mergeCell ref="Q27:Q28"/>
    <mergeCell ref="C30:D30"/>
    <mergeCell ref="C31:D31"/>
    <mergeCell ref="C19:D19"/>
    <mergeCell ref="C20:D20"/>
    <mergeCell ref="B21:B24"/>
    <mergeCell ref="C21:D21"/>
    <mergeCell ref="C22:D22"/>
    <mergeCell ref="C23:D23"/>
    <mergeCell ref="C24:D24"/>
    <mergeCell ref="AP18:AP19"/>
    <mergeCell ref="AQ18:AQ19"/>
    <mergeCell ref="AS18:AS19"/>
    <mergeCell ref="AT18:AT19"/>
    <mergeCell ref="AU18:AU19"/>
    <mergeCell ref="AV18:AV19"/>
    <mergeCell ref="AI18:AI19"/>
    <mergeCell ref="AJ18:AJ19"/>
    <mergeCell ref="AK18:AK19"/>
    <mergeCell ref="AL18:AL19"/>
    <mergeCell ref="AN18:AN19"/>
    <mergeCell ref="AO18:AO19"/>
    <mergeCell ref="AA18:AA19"/>
    <mergeCell ref="AB18:AB19"/>
    <mergeCell ref="AD18:AD19"/>
    <mergeCell ref="AE18:AE19"/>
    <mergeCell ref="AF18:AF19"/>
    <mergeCell ref="AG18:AG19"/>
    <mergeCell ref="T18:T19"/>
    <mergeCell ref="U18:U19"/>
    <mergeCell ref="V18:V19"/>
    <mergeCell ref="W18:W19"/>
    <mergeCell ref="Y18:Y19"/>
    <mergeCell ref="Z18:Z19"/>
    <mergeCell ref="O18:O19"/>
    <mergeCell ref="P18:P19"/>
    <mergeCell ref="Q18:Q19"/>
    <mergeCell ref="R18:R19"/>
    <mergeCell ref="E18:E19"/>
    <mergeCell ref="F18:F19"/>
    <mergeCell ref="G18:G19"/>
    <mergeCell ref="H18:H19"/>
    <mergeCell ref="J18:J19"/>
    <mergeCell ref="K18:K19"/>
    <mergeCell ref="BR7:BT7"/>
    <mergeCell ref="B8:D8"/>
    <mergeCell ref="B9:B20"/>
    <mergeCell ref="C9:D9"/>
    <mergeCell ref="C10:D10"/>
    <mergeCell ref="C11:D11"/>
    <mergeCell ref="C12:D12"/>
    <mergeCell ref="F7:H7"/>
    <mergeCell ref="K7:M7"/>
    <mergeCell ref="P7:R7"/>
    <mergeCell ref="U7:W7"/>
    <mergeCell ref="Z7:AB7"/>
    <mergeCell ref="AE7:AG7"/>
    <mergeCell ref="C13:D13"/>
    <mergeCell ref="C14:D14"/>
    <mergeCell ref="C15:D15"/>
    <mergeCell ref="C16:D16"/>
    <mergeCell ref="C17:D17"/>
    <mergeCell ref="C18:D18"/>
    <mergeCell ref="AJ7:AL7"/>
    <mergeCell ref="AO7:AQ7"/>
    <mergeCell ref="AT7:AV7"/>
    <mergeCell ref="L18:L19"/>
    <mergeCell ref="M18:M19"/>
  </mergeCells>
  <conditionalFormatting sqref="J9:M34 J39:M48">
    <cfRule type="expression" dxfId="79" priority="8">
      <formula>J9&lt;&gt;E9</formula>
    </cfRule>
  </conditionalFormatting>
  <conditionalFormatting sqref="O9:R34 O39:R48">
    <cfRule type="expression" dxfId="78" priority="7">
      <formula>O9&lt;&gt;J9</formula>
    </cfRule>
  </conditionalFormatting>
  <conditionalFormatting sqref="T9:W34 T39:W48">
    <cfRule type="expression" dxfId="77" priority="6">
      <formula>T9&lt;&gt;O9</formula>
    </cfRule>
  </conditionalFormatting>
  <conditionalFormatting sqref="Y9:AB34 Y39:AB48">
    <cfRule type="expression" dxfId="76" priority="5">
      <formula>Y9&lt;&gt;T9</formula>
    </cfRule>
  </conditionalFormatting>
  <conditionalFormatting sqref="AD9:AG34 AD39:AG48">
    <cfRule type="expression" dxfId="75" priority="4">
      <formula>AD9&lt;&gt;Y9</formula>
    </cfRule>
  </conditionalFormatting>
  <conditionalFormatting sqref="AI9:AL34 AI39:AL48">
    <cfRule type="expression" dxfId="74" priority="3">
      <formula>AI9&lt;&gt;AD9</formula>
    </cfRule>
  </conditionalFormatting>
  <conditionalFormatting sqref="AN9:AQ34 AN39:AQ48">
    <cfRule type="expression" dxfId="73" priority="2">
      <formula>AN9&lt;&gt;AI9</formula>
    </cfRule>
  </conditionalFormatting>
  <conditionalFormatting sqref="AS9:AV34 AS39:AV48">
    <cfRule type="expression" dxfId="72" priority="1">
      <formula>AS9&lt;&gt;AN9</formula>
    </cfRule>
  </conditionalFormatting>
  <dataValidations count="3">
    <dataValidation type="list" allowBlank="1" showInputMessage="1" showErrorMessage="1" sqref="B39:B47" xr:uid="{C05EF0A2-79A9-498F-B2EA-75B2CA63B68F}">
      <formula1>$S$11:$S$15</formula1>
    </dataValidation>
    <dataValidation type="list" allowBlank="1" showInputMessage="1" showErrorMessage="1" sqref="E49 AS49 AN49 AI49 AD49 Y49 T49 O49 J49" xr:uid="{49C475A7-818E-4E52-ADBB-50387B76B690}">
      <formula1>$B$54:$B$58</formula1>
    </dataValidation>
    <dataValidation type="list" allowBlank="1" showInputMessage="1" showErrorMessage="1" sqref="E39:E48 AS39:AS48 AS9:AS18 AS29:AS34 AS20:AS27 AN39:AN48 AN9:AN18 AN29:AN34 AN20:AN27 AI39:AI48 AI9:AI18 AI29:AI34 AI20:AI27 AD39:AD48 AD9:AD18 AD29:AD34 AD20:AD27 Y39:Y48 Y9:Y18 Y29:Y34 Y20:Y27 T39:T48 T9:T18 T29:T34 T20:T27 O39:O48 O9:O18 O29:O34 O20:O27 J39:J48 J9:J18 J29:J34 J20:J27 E20:E27 E9:E18 E29:E32" xr:uid="{E98EB940-21FA-4315-9634-7563081516B2}">
      <formula1>$B$54:$B$57</formula1>
    </dataValidation>
  </dataValidations>
  <hyperlinks>
    <hyperlink ref="C28:D28" r:id="rId1" display="https://www.foodsaveapp.ch/" xr:uid="{DE6C53D7-7928-4B39-A31C-DF99BBD169C4}"/>
    <hyperlink ref="C19:D19" r:id="rId2" display="siehe Informationsblatt dazu" xr:uid="{96B51B35-040D-489A-8E12-F29BF1C5AB64}"/>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DAA8F-49F5-45A6-BCAC-5932C9F6B8EC}">
  <dimension ref="B1:AL28"/>
  <sheetViews>
    <sheetView showGridLines="0" zoomScale="90" zoomScaleNormal="90" workbookViewId="0">
      <pane xSplit="3" ySplit="13" topLeftCell="D14" activePane="bottomRight" state="frozen"/>
      <selection activeCell="D12" sqref="D12:AF12"/>
      <selection pane="topRight" activeCell="D12" sqref="D12:AF12"/>
      <selection pane="bottomLeft" activeCell="D12" sqref="D12:AF12"/>
      <selection pane="bottomRight" activeCell="D9" sqref="D9"/>
    </sheetView>
  </sheetViews>
  <sheetFormatPr baseColWidth="10" defaultColWidth="11.54296875" defaultRowHeight="12.5" x14ac:dyDescent="0.25"/>
  <cols>
    <col min="1" max="1" width="2.6328125" customWidth="1"/>
    <col min="2" max="2" width="32.54296875" customWidth="1"/>
    <col min="3" max="3" width="38.08984375" customWidth="1"/>
    <col min="4" max="31" width="12.6328125" customWidth="1"/>
    <col min="32" max="32" width="10.54296875" customWidth="1"/>
    <col min="35" max="35" width="20.54296875" customWidth="1"/>
    <col min="36" max="36" width="14.36328125" customWidth="1"/>
    <col min="37" max="37" width="24.6328125" customWidth="1"/>
    <col min="38" max="38" width="16.90625" customWidth="1"/>
  </cols>
  <sheetData>
    <row r="1" spans="2:38" ht="15.5" x14ac:dyDescent="0.35">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71"/>
    </row>
    <row r="2" spans="2:38" ht="19.5" customHeight="1" x14ac:dyDescent="0.35">
      <c r="B2" s="542" t="s">
        <v>183</v>
      </c>
      <c r="C2" s="542"/>
      <c r="E2" s="18" t="s">
        <v>45</v>
      </c>
      <c r="F2" s="18"/>
      <c r="G2" s="18"/>
      <c r="H2" s="18"/>
      <c r="I2" s="18"/>
      <c r="J2" s="18"/>
      <c r="K2" s="18"/>
      <c r="L2" s="18"/>
      <c r="M2" s="31"/>
      <c r="N2" s="31"/>
      <c r="O2" s="31"/>
      <c r="P2" s="31"/>
      <c r="Q2" s="31"/>
      <c r="R2" s="31"/>
      <c r="S2" s="31"/>
      <c r="T2" s="31"/>
      <c r="U2" s="31"/>
      <c r="V2" s="31"/>
      <c r="W2" s="31"/>
      <c r="X2" s="31"/>
      <c r="Y2" s="31"/>
      <c r="Z2" s="31"/>
      <c r="AA2" s="31"/>
      <c r="AB2" s="31"/>
      <c r="AC2" s="31"/>
      <c r="AD2" s="31"/>
      <c r="AE2" s="31"/>
      <c r="AF2" s="31"/>
      <c r="AG2" s="71"/>
    </row>
    <row r="3" spans="2:38" ht="15.65" customHeight="1" x14ac:dyDescent="0.35">
      <c r="B3" s="31"/>
      <c r="C3" s="31"/>
      <c r="E3" s="562" t="s">
        <v>184</v>
      </c>
      <c r="F3" s="562"/>
      <c r="G3" s="562"/>
      <c r="H3" s="562"/>
      <c r="I3" s="562"/>
      <c r="J3" s="562"/>
      <c r="K3" s="562"/>
      <c r="L3" s="562"/>
      <c r="M3" s="31"/>
      <c r="N3" s="31"/>
      <c r="O3" s="31"/>
      <c r="P3" s="31"/>
      <c r="Q3" s="31"/>
      <c r="R3" s="31"/>
      <c r="S3" s="31"/>
      <c r="T3" s="31"/>
      <c r="U3" s="31"/>
      <c r="V3" s="31"/>
      <c r="W3" s="31"/>
      <c r="X3" s="31"/>
      <c r="Y3" s="31"/>
      <c r="Z3" s="31"/>
      <c r="AA3" s="31"/>
      <c r="AB3" s="31"/>
      <c r="AC3" s="31"/>
      <c r="AD3" s="31"/>
      <c r="AE3" s="31"/>
      <c r="AF3" s="31"/>
      <c r="AG3" s="71"/>
    </row>
    <row r="4" spans="2:38" ht="15" customHeight="1" x14ac:dyDescent="0.35">
      <c r="B4" s="31"/>
      <c r="C4" s="31"/>
      <c r="E4" s="562"/>
      <c r="F4" s="562"/>
      <c r="G4" s="562"/>
      <c r="H4" s="562"/>
      <c r="I4" s="562"/>
      <c r="J4" s="562"/>
      <c r="K4" s="562"/>
      <c r="L4" s="562"/>
      <c r="M4" s="31"/>
      <c r="N4" s="31"/>
      <c r="O4" s="31"/>
      <c r="P4" s="31"/>
      <c r="Q4" s="31"/>
      <c r="R4" s="31"/>
      <c r="S4" s="31"/>
      <c r="T4" s="31"/>
      <c r="U4" s="31"/>
      <c r="V4" s="31"/>
      <c r="W4" s="31"/>
      <c r="X4" s="31"/>
      <c r="Y4" s="31"/>
      <c r="Z4" s="31"/>
      <c r="AA4" s="31"/>
      <c r="AB4" s="31"/>
      <c r="AC4" s="31"/>
      <c r="AD4" s="31"/>
      <c r="AE4" s="31"/>
      <c r="AF4" s="31"/>
      <c r="AG4" s="71"/>
    </row>
    <row r="5" spans="2:38" ht="15" customHeight="1" thickBot="1" x14ac:dyDescent="0.4">
      <c r="B5" s="31"/>
      <c r="C5" s="31"/>
      <c r="E5" s="478"/>
      <c r="F5" s="478"/>
      <c r="G5" s="478"/>
      <c r="H5" s="478"/>
      <c r="I5" s="478"/>
      <c r="J5" s="478"/>
      <c r="K5" s="478"/>
      <c r="L5" s="478"/>
      <c r="M5" s="31"/>
      <c r="N5" s="31"/>
      <c r="O5" s="31"/>
      <c r="P5" s="31"/>
      <c r="Q5" s="31"/>
      <c r="R5" s="31"/>
      <c r="S5" s="31"/>
      <c r="T5" s="31"/>
      <c r="U5" s="31"/>
      <c r="V5" s="31"/>
      <c r="W5" s="31"/>
      <c r="X5" s="31"/>
      <c r="Y5" s="31"/>
      <c r="Z5" s="31"/>
      <c r="AA5" s="31"/>
      <c r="AB5" s="31"/>
      <c r="AC5" s="31"/>
      <c r="AD5" s="31"/>
      <c r="AE5" s="31"/>
      <c r="AF5" s="31"/>
      <c r="AG5" s="71"/>
    </row>
    <row r="6" spans="2:38" ht="15.5" x14ac:dyDescent="0.35">
      <c r="B6" s="205"/>
      <c r="C6" s="206"/>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8"/>
      <c r="AG6" s="71"/>
      <c r="AI6" s="278" t="str">
        <f>'B1'!AI6</f>
        <v>Messgrössen:</v>
      </c>
    </row>
    <row r="7" spans="2:38" ht="15.5" x14ac:dyDescent="0.35">
      <c r="B7" s="72" t="s">
        <v>214</v>
      </c>
      <c r="C7" s="481"/>
      <c r="D7" s="73"/>
      <c r="E7" s="75"/>
      <c r="F7" s="73"/>
      <c r="G7" s="73"/>
      <c r="H7" s="73"/>
      <c r="I7" s="73"/>
      <c r="J7" s="73"/>
      <c r="K7" s="73"/>
      <c r="L7" s="73"/>
      <c r="M7" s="73"/>
      <c r="N7" s="73"/>
      <c r="O7" s="73"/>
      <c r="P7" s="73"/>
      <c r="Q7" s="73"/>
      <c r="R7" s="73"/>
      <c r="S7" s="73"/>
      <c r="T7" s="73"/>
      <c r="U7" s="73"/>
      <c r="V7" s="75"/>
      <c r="W7" s="73"/>
      <c r="X7" s="73"/>
      <c r="Y7" s="73"/>
      <c r="Z7" s="73"/>
      <c r="AA7" s="73"/>
      <c r="AB7" s="73"/>
      <c r="AC7" s="73"/>
      <c r="AD7" s="73"/>
      <c r="AE7" s="73"/>
      <c r="AF7" s="74"/>
      <c r="AG7" s="71"/>
      <c r="AI7" s="26" t="str">
        <f>'B1'!AI7</f>
        <v>Anzahl Hauptmahlzeiten</v>
      </c>
      <c r="AJ7" s="2"/>
      <c r="AK7" s="7"/>
    </row>
    <row r="8" spans="2:38" ht="15.5" x14ac:dyDescent="0.35">
      <c r="B8" s="72" t="s">
        <v>6</v>
      </c>
      <c r="C8" s="484"/>
      <c r="D8" s="73"/>
      <c r="E8" s="75"/>
      <c r="F8" s="73"/>
      <c r="G8" s="73"/>
      <c r="H8" s="73"/>
      <c r="I8" s="73"/>
      <c r="J8" s="73"/>
      <c r="K8" s="73"/>
      <c r="L8" s="73"/>
      <c r="M8" s="73"/>
      <c r="N8" s="73"/>
      <c r="O8" s="73"/>
      <c r="P8" s="73"/>
      <c r="Q8" s="73"/>
      <c r="R8" s="73"/>
      <c r="S8" s="73"/>
      <c r="T8" s="73"/>
      <c r="U8" s="73"/>
      <c r="V8" s="75"/>
      <c r="W8" s="73"/>
      <c r="X8" s="73"/>
      <c r="Y8" s="73"/>
      <c r="Z8" s="73"/>
      <c r="AA8" s="73"/>
      <c r="AB8" s="73"/>
      <c r="AC8" s="73"/>
      <c r="AD8" s="73"/>
      <c r="AE8" s="73"/>
      <c r="AF8" s="74"/>
      <c r="AG8" s="71"/>
      <c r="AI8" s="27" t="str">
        <f>'B1'!AI8</f>
        <v>Produktionsmenge</v>
      </c>
      <c r="AK8" s="178"/>
    </row>
    <row r="9" spans="2:38" ht="15.5" x14ac:dyDescent="0.35">
      <c r="B9" s="72" t="s">
        <v>409</v>
      </c>
      <c r="C9" s="482"/>
      <c r="D9" s="479"/>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4"/>
      <c r="AG9" s="71"/>
      <c r="AI9" s="27" t="str">
        <f>'B1'!AI9</f>
        <v>Ausgabemenge</v>
      </c>
      <c r="AJ9" s="204"/>
      <c r="AK9" s="178"/>
    </row>
    <row r="10" spans="2:38" ht="15.5" x14ac:dyDescent="0.35">
      <c r="B10" s="72" t="s">
        <v>186</v>
      </c>
      <c r="C10" s="48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4"/>
      <c r="AG10" s="71"/>
      <c r="AJ10" s="204"/>
      <c r="AK10" s="178"/>
    </row>
    <row r="11" spans="2:38" ht="15.5" x14ac:dyDescent="0.35">
      <c r="B11" s="72" t="s">
        <v>187</v>
      </c>
      <c r="C11" s="480"/>
      <c r="D11" s="76"/>
      <c r="E11" s="76"/>
      <c r="F11" s="76"/>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4"/>
      <c r="AG11" s="71"/>
      <c r="AI11" t="str">
        <f>'B1'!AI11</f>
        <v>Hauptmahlzeiten (HMZ, ohne NMZ):</v>
      </c>
      <c r="AK11" s="204"/>
      <c r="AL11" s="178"/>
    </row>
    <row r="12" spans="2:38" ht="18" customHeight="1" x14ac:dyDescent="0.35">
      <c r="B12" s="72" t="s">
        <v>410</v>
      </c>
      <c r="C12" s="480"/>
      <c r="D12" s="548" t="s">
        <v>185</v>
      </c>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50"/>
      <c r="AG12" s="71"/>
      <c r="AI12" s="16" t="str">
        <f>'B1'!AI12</f>
        <v>Nebenmahlzeiten (NMZ) umgerechnet in HMZ:</v>
      </c>
      <c r="AJ12" s="22"/>
      <c r="AK12" s="204"/>
      <c r="AL12" s="178"/>
    </row>
    <row r="13" spans="2:38" ht="16" thickBot="1" x14ac:dyDescent="0.4">
      <c r="B13" s="72"/>
      <c r="C13" s="485"/>
      <c r="D13" s="77">
        <v>1</v>
      </c>
      <c r="E13" s="77">
        <v>2</v>
      </c>
      <c r="F13" s="77">
        <v>3</v>
      </c>
      <c r="G13" s="77">
        <v>4</v>
      </c>
      <c r="H13" s="77">
        <v>5</v>
      </c>
      <c r="I13" s="77">
        <v>6</v>
      </c>
      <c r="J13" s="77">
        <v>7</v>
      </c>
      <c r="K13" s="77">
        <v>8</v>
      </c>
      <c r="L13" s="77">
        <v>9</v>
      </c>
      <c r="M13" s="77">
        <v>10</v>
      </c>
      <c r="N13" s="77">
        <v>11</v>
      </c>
      <c r="O13" s="77">
        <v>12</v>
      </c>
      <c r="P13" s="77">
        <v>13</v>
      </c>
      <c r="Q13" s="77">
        <v>14</v>
      </c>
      <c r="R13" s="77">
        <v>15</v>
      </c>
      <c r="S13" s="77">
        <v>16</v>
      </c>
      <c r="T13" s="77">
        <v>17</v>
      </c>
      <c r="U13" s="77">
        <v>18</v>
      </c>
      <c r="V13" s="77">
        <v>19</v>
      </c>
      <c r="W13" s="77">
        <v>20</v>
      </c>
      <c r="X13" s="77">
        <v>21</v>
      </c>
      <c r="Y13" s="77">
        <v>22</v>
      </c>
      <c r="Z13" s="77">
        <v>23</v>
      </c>
      <c r="AA13" s="77">
        <v>24</v>
      </c>
      <c r="AB13" s="77">
        <v>25</v>
      </c>
      <c r="AC13" s="77">
        <v>26</v>
      </c>
      <c r="AD13" s="77">
        <v>27</v>
      </c>
      <c r="AE13" s="78">
        <v>28</v>
      </c>
      <c r="AF13" s="79" t="s">
        <v>5</v>
      </c>
      <c r="AG13" s="71"/>
      <c r="AH13" s="22"/>
      <c r="AI13" s="16" t="str">
        <f>'B1'!AI13</f>
        <v>Produktionsmenge in kg</v>
      </c>
      <c r="AJ13" s="22"/>
    </row>
    <row r="14" spans="2:38" ht="16" thickBot="1" x14ac:dyDescent="0.35">
      <c r="B14" s="230"/>
      <c r="C14" s="232" t="s">
        <v>217</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7"/>
      <c r="AF14" s="231"/>
      <c r="AG14" s="71"/>
      <c r="AH14" s="22"/>
      <c r="AI14" s="16" t="str">
        <f>'B1'!AI14</f>
        <v>Ausgabemenge in kg</v>
      </c>
      <c r="AJ14" s="22"/>
    </row>
    <row r="15" spans="2:38" ht="18" customHeight="1" thickBot="1" x14ac:dyDescent="0.35">
      <c r="B15" s="551" t="s">
        <v>11</v>
      </c>
      <c r="C15" s="552"/>
      <c r="D15" s="543"/>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55"/>
      <c r="AG15" s="71"/>
      <c r="AH15" s="22"/>
      <c r="AI15" s="22"/>
      <c r="AJ15" s="22"/>
      <c r="AK15" s="22"/>
    </row>
    <row r="16" spans="2:38" ht="18" customHeight="1" x14ac:dyDescent="0.3">
      <c r="B16" s="80" t="s">
        <v>51</v>
      </c>
      <c r="C16" s="81" t="s">
        <v>52</v>
      </c>
      <c r="D16" s="545"/>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6"/>
      <c r="AF16" s="556"/>
      <c r="AG16" s="71"/>
      <c r="AH16" s="22"/>
      <c r="AI16" s="8"/>
      <c r="AK16" s="22"/>
    </row>
    <row r="17" spans="2:37" ht="18" customHeight="1" x14ac:dyDescent="0.3">
      <c r="B17" s="82"/>
      <c r="C17" s="285" t="str">
        <f>IF(C16=AI7,AI11,(IF(C16=AI8,AI13,IF(C16=AI9,AI14," "))))</f>
        <v>Hauptmahlzeiten (HMZ, ohne NMZ):</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9"/>
      <c r="AF17" s="556"/>
      <c r="AG17" s="71"/>
      <c r="AI17" s="8"/>
      <c r="AK17" s="22"/>
    </row>
    <row r="18" spans="2:37" ht="18" customHeight="1" thickBot="1" x14ac:dyDescent="0.35">
      <c r="B18" s="277"/>
      <c r="C18" s="286" t="str">
        <f>IF(C16=AI7,AI12," ")</f>
        <v>Nebenmahlzeiten (NMZ) umgerechnet in HMZ:</v>
      </c>
      <c r="D18" s="295"/>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10"/>
      <c r="AF18" s="557"/>
      <c r="AG18" s="71"/>
    </row>
    <row r="19" spans="2:37" ht="18" customHeight="1" thickBot="1" x14ac:dyDescent="0.4">
      <c r="B19" s="522" t="s">
        <v>54</v>
      </c>
      <c r="C19" s="523"/>
      <c r="D19" s="280">
        <f t="shared" ref="D19:AE19" si="0">IF($C$16=$AI$7, D17+D18,D17/0.45)</f>
        <v>0</v>
      </c>
      <c r="E19" s="279">
        <f t="shared" si="0"/>
        <v>0</v>
      </c>
      <c r="F19" s="279">
        <f t="shared" si="0"/>
        <v>0</v>
      </c>
      <c r="G19" s="279">
        <f t="shared" si="0"/>
        <v>0</v>
      </c>
      <c r="H19" s="279">
        <f t="shared" si="0"/>
        <v>0</v>
      </c>
      <c r="I19" s="279">
        <f t="shared" si="0"/>
        <v>0</v>
      </c>
      <c r="J19" s="279">
        <f t="shared" si="0"/>
        <v>0</v>
      </c>
      <c r="K19" s="279">
        <f t="shared" si="0"/>
        <v>0</v>
      </c>
      <c r="L19" s="279">
        <f t="shared" si="0"/>
        <v>0</v>
      </c>
      <c r="M19" s="279">
        <f t="shared" si="0"/>
        <v>0</v>
      </c>
      <c r="N19" s="279">
        <f t="shared" si="0"/>
        <v>0</v>
      </c>
      <c r="O19" s="279">
        <f t="shared" si="0"/>
        <v>0</v>
      </c>
      <c r="P19" s="279">
        <f t="shared" si="0"/>
        <v>0</v>
      </c>
      <c r="Q19" s="279">
        <f t="shared" si="0"/>
        <v>0</v>
      </c>
      <c r="R19" s="279">
        <f t="shared" si="0"/>
        <v>0</v>
      </c>
      <c r="S19" s="279">
        <f t="shared" si="0"/>
        <v>0</v>
      </c>
      <c r="T19" s="279">
        <f t="shared" si="0"/>
        <v>0</v>
      </c>
      <c r="U19" s="279">
        <f t="shared" si="0"/>
        <v>0</v>
      </c>
      <c r="V19" s="279">
        <f t="shared" si="0"/>
        <v>0</v>
      </c>
      <c r="W19" s="279">
        <f t="shared" si="0"/>
        <v>0</v>
      </c>
      <c r="X19" s="279">
        <f t="shared" si="0"/>
        <v>0</v>
      </c>
      <c r="Y19" s="279">
        <f t="shared" si="0"/>
        <v>0</v>
      </c>
      <c r="Z19" s="279">
        <f t="shared" si="0"/>
        <v>0</v>
      </c>
      <c r="AA19" s="279">
        <f t="shared" si="0"/>
        <v>0</v>
      </c>
      <c r="AB19" s="279">
        <f t="shared" si="0"/>
        <v>0</v>
      </c>
      <c r="AC19" s="279">
        <f t="shared" si="0"/>
        <v>0</v>
      </c>
      <c r="AD19" s="279">
        <f t="shared" si="0"/>
        <v>0</v>
      </c>
      <c r="AE19" s="280">
        <f t="shared" si="0"/>
        <v>0</v>
      </c>
      <c r="AF19" s="199">
        <f>SUM(D19:AE19)</f>
        <v>0</v>
      </c>
      <c r="AG19" s="71"/>
    </row>
    <row r="20" spans="2:37" ht="18" customHeight="1" thickBot="1" x14ac:dyDescent="0.35">
      <c r="B20" s="551" t="s">
        <v>53</v>
      </c>
      <c r="C20" s="552"/>
      <c r="D20" s="560"/>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276"/>
      <c r="AG20" s="71"/>
    </row>
    <row r="21" spans="2:37" ht="27" customHeight="1" thickBot="1" x14ac:dyDescent="0.4">
      <c r="B21" s="558" t="s">
        <v>222</v>
      </c>
      <c r="C21" s="559"/>
      <c r="D21" s="281"/>
      <c r="E21" s="282"/>
      <c r="F21" s="282"/>
      <c r="G21" s="282"/>
      <c r="H21" s="282"/>
      <c r="I21" s="282"/>
      <c r="J21" s="282"/>
      <c r="K21" s="282"/>
      <c r="L21" s="282"/>
      <c r="M21" s="282"/>
      <c r="N21" s="282"/>
      <c r="O21" s="282"/>
      <c r="P21" s="282"/>
      <c r="Q21" s="282"/>
      <c r="R21" s="282"/>
      <c r="S21" s="282"/>
      <c r="T21" s="283"/>
      <c r="U21" s="283"/>
      <c r="V21" s="283"/>
      <c r="W21" s="283"/>
      <c r="X21" s="283"/>
      <c r="Y21" s="283"/>
      <c r="Z21" s="283"/>
      <c r="AA21" s="283"/>
      <c r="AB21" s="283"/>
      <c r="AC21" s="283"/>
      <c r="AD21" s="283"/>
      <c r="AE21" s="284"/>
      <c r="AF21" s="199">
        <f>SUM(D21:AE21)</f>
        <v>0</v>
      </c>
      <c r="AG21" s="71"/>
    </row>
    <row r="22" spans="2:37" ht="27" customHeight="1" thickBot="1" x14ac:dyDescent="0.4">
      <c r="B22" s="558" t="s">
        <v>215</v>
      </c>
      <c r="C22" s="559"/>
      <c r="D22" s="281"/>
      <c r="E22" s="282"/>
      <c r="F22" s="282"/>
      <c r="G22" s="282"/>
      <c r="H22" s="282"/>
      <c r="I22" s="282"/>
      <c r="J22" s="282"/>
      <c r="K22" s="282"/>
      <c r="L22" s="282"/>
      <c r="M22" s="282"/>
      <c r="N22" s="282"/>
      <c r="O22" s="282"/>
      <c r="P22" s="282"/>
      <c r="Q22" s="282"/>
      <c r="R22" s="282"/>
      <c r="S22" s="282"/>
      <c r="T22" s="283"/>
      <c r="U22" s="283"/>
      <c r="V22" s="283"/>
      <c r="W22" s="283"/>
      <c r="X22" s="283"/>
      <c r="Y22" s="283"/>
      <c r="Z22" s="283"/>
      <c r="AA22" s="283"/>
      <c r="AB22" s="283"/>
      <c r="AC22" s="283"/>
      <c r="AD22" s="283"/>
      <c r="AE22" s="284"/>
      <c r="AF22" s="199">
        <f>SUM(D22:AE22)</f>
        <v>0</v>
      </c>
      <c r="AG22" s="71"/>
    </row>
    <row r="23" spans="2:37" ht="27" customHeight="1" thickBot="1" x14ac:dyDescent="0.4">
      <c r="B23" s="558" t="s">
        <v>218</v>
      </c>
      <c r="C23" s="559"/>
      <c r="D23" s="281"/>
      <c r="E23" s="282"/>
      <c r="F23" s="282"/>
      <c r="G23" s="282"/>
      <c r="H23" s="282"/>
      <c r="I23" s="282"/>
      <c r="J23" s="282"/>
      <c r="K23" s="282"/>
      <c r="L23" s="282"/>
      <c r="M23" s="282"/>
      <c r="N23" s="282"/>
      <c r="O23" s="282"/>
      <c r="P23" s="282"/>
      <c r="Q23" s="282"/>
      <c r="R23" s="282"/>
      <c r="S23" s="282"/>
      <c r="T23" s="283"/>
      <c r="U23" s="283"/>
      <c r="V23" s="283"/>
      <c r="W23" s="283"/>
      <c r="X23" s="283"/>
      <c r="Y23" s="283"/>
      <c r="Z23" s="283"/>
      <c r="AA23" s="283"/>
      <c r="AB23" s="283"/>
      <c r="AC23" s="283"/>
      <c r="AD23" s="283"/>
      <c r="AE23" s="284"/>
      <c r="AF23" s="199">
        <f>SUM(D23:AE23)</f>
        <v>0</v>
      </c>
      <c r="AG23" s="71"/>
    </row>
    <row r="24" spans="2:37" ht="18" customHeight="1" thickBot="1" x14ac:dyDescent="0.4">
      <c r="B24" s="553" t="s">
        <v>406</v>
      </c>
      <c r="C24" s="554"/>
      <c r="D24" s="197">
        <f t="shared" ref="D24:AF24" si="1">SUM(D21:D23)</f>
        <v>0</v>
      </c>
      <c r="E24" s="197">
        <f t="shared" si="1"/>
        <v>0</v>
      </c>
      <c r="F24" s="197">
        <f t="shared" si="1"/>
        <v>0</v>
      </c>
      <c r="G24" s="197">
        <f t="shared" si="1"/>
        <v>0</v>
      </c>
      <c r="H24" s="197">
        <f t="shared" si="1"/>
        <v>0</v>
      </c>
      <c r="I24" s="197">
        <f t="shared" si="1"/>
        <v>0</v>
      </c>
      <c r="J24" s="197">
        <f t="shared" si="1"/>
        <v>0</v>
      </c>
      <c r="K24" s="197">
        <f t="shared" si="1"/>
        <v>0</v>
      </c>
      <c r="L24" s="197">
        <f t="shared" si="1"/>
        <v>0</v>
      </c>
      <c r="M24" s="197">
        <f t="shared" si="1"/>
        <v>0</v>
      </c>
      <c r="N24" s="197">
        <f t="shared" si="1"/>
        <v>0</v>
      </c>
      <c r="O24" s="197">
        <f t="shared" si="1"/>
        <v>0</v>
      </c>
      <c r="P24" s="197">
        <f t="shared" si="1"/>
        <v>0</v>
      </c>
      <c r="Q24" s="197">
        <f t="shared" si="1"/>
        <v>0</v>
      </c>
      <c r="R24" s="197">
        <f t="shared" si="1"/>
        <v>0</v>
      </c>
      <c r="S24" s="197">
        <f t="shared" si="1"/>
        <v>0</v>
      </c>
      <c r="T24" s="197">
        <f t="shared" si="1"/>
        <v>0</v>
      </c>
      <c r="U24" s="197">
        <f t="shared" si="1"/>
        <v>0</v>
      </c>
      <c r="V24" s="197">
        <f t="shared" si="1"/>
        <v>0</v>
      </c>
      <c r="W24" s="197">
        <f t="shared" si="1"/>
        <v>0</v>
      </c>
      <c r="X24" s="197">
        <f t="shared" si="1"/>
        <v>0</v>
      </c>
      <c r="Y24" s="197">
        <f t="shared" si="1"/>
        <v>0</v>
      </c>
      <c r="Z24" s="197">
        <f t="shared" si="1"/>
        <v>0</v>
      </c>
      <c r="AA24" s="197">
        <f t="shared" si="1"/>
        <v>0</v>
      </c>
      <c r="AB24" s="197">
        <f t="shared" si="1"/>
        <v>0</v>
      </c>
      <c r="AC24" s="197">
        <f t="shared" si="1"/>
        <v>0</v>
      </c>
      <c r="AD24" s="197">
        <f t="shared" si="1"/>
        <v>0</v>
      </c>
      <c r="AE24" s="198">
        <f t="shared" si="1"/>
        <v>0</v>
      </c>
      <c r="AF24" s="199">
        <f t="shared" si="1"/>
        <v>0</v>
      </c>
      <c r="AG24" s="71"/>
    </row>
    <row r="25" spans="2:37" ht="18" customHeight="1" thickBot="1" x14ac:dyDescent="0.4">
      <c r="B25" s="522" t="s">
        <v>42</v>
      </c>
      <c r="C25" s="547"/>
      <c r="D25" s="197">
        <f t="shared" ref="D25:AF25" si="2">IF((D24&gt;0),(D24/D19)*1000,0)</f>
        <v>0</v>
      </c>
      <c r="E25" s="197">
        <f t="shared" si="2"/>
        <v>0</v>
      </c>
      <c r="F25" s="197">
        <f t="shared" si="2"/>
        <v>0</v>
      </c>
      <c r="G25" s="197">
        <f t="shared" si="2"/>
        <v>0</v>
      </c>
      <c r="H25" s="197">
        <f t="shared" si="2"/>
        <v>0</v>
      </c>
      <c r="I25" s="197">
        <f t="shared" si="2"/>
        <v>0</v>
      </c>
      <c r="J25" s="197">
        <f t="shared" si="2"/>
        <v>0</v>
      </c>
      <c r="K25" s="197">
        <f t="shared" si="2"/>
        <v>0</v>
      </c>
      <c r="L25" s="197">
        <f t="shared" si="2"/>
        <v>0</v>
      </c>
      <c r="M25" s="197">
        <f t="shared" si="2"/>
        <v>0</v>
      </c>
      <c r="N25" s="197">
        <f t="shared" si="2"/>
        <v>0</v>
      </c>
      <c r="O25" s="197">
        <f t="shared" si="2"/>
        <v>0</v>
      </c>
      <c r="P25" s="197">
        <f t="shared" si="2"/>
        <v>0</v>
      </c>
      <c r="Q25" s="197">
        <f t="shared" si="2"/>
        <v>0</v>
      </c>
      <c r="R25" s="197">
        <f t="shared" si="2"/>
        <v>0</v>
      </c>
      <c r="S25" s="197">
        <f t="shared" si="2"/>
        <v>0</v>
      </c>
      <c r="T25" s="197">
        <f t="shared" si="2"/>
        <v>0</v>
      </c>
      <c r="U25" s="197">
        <f t="shared" si="2"/>
        <v>0</v>
      </c>
      <c r="V25" s="197">
        <f t="shared" si="2"/>
        <v>0</v>
      </c>
      <c r="W25" s="197">
        <f t="shared" si="2"/>
        <v>0</v>
      </c>
      <c r="X25" s="197">
        <f t="shared" si="2"/>
        <v>0</v>
      </c>
      <c r="Y25" s="197">
        <f t="shared" si="2"/>
        <v>0</v>
      </c>
      <c r="Z25" s="197">
        <f t="shared" si="2"/>
        <v>0</v>
      </c>
      <c r="AA25" s="197">
        <f t="shared" si="2"/>
        <v>0</v>
      </c>
      <c r="AB25" s="197">
        <f t="shared" si="2"/>
        <v>0</v>
      </c>
      <c r="AC25" s="197">
        <f t="shared" si="2"/>
        <v>0</v>
      </c>
      <c r="AD25" s="197">
        <f t="shared" si="2"/>
        <v>0</v>
      </c>
      <c r="AE25" s="198">
        <f t="shared" si="2"/>
        <v>0</v>
      </c>
      <c r="AF25" s="200">
        <f t="shared" si="2"/>
        <v>0</v>
      </c>
      <c r="AG25" s="71"/>
    </row>
    <row r="26" spans="2:37" ht="15.5" x14ac:dyDescent="0.3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71"/>
    </row>
    <row r="27" spans="2:37" ht="15.5" x14ac:dyDescent="0.35">
      <c r="B27" s="31"/>
      <c r="C27" s="31"/>
      <c r="D27" s="83"/>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71"/>
    </row>
    <row r="28" spans="2:37" x14ac:dyDescent="0.25">
      <c r="B28" s="5"/>
    </row>
  </sheetData>
  <sheetProtection selectLockedCells="1"/>
  <mergeCells count="14">
    <mergeCell ref="B2:C2"/>
    <mergeCell ref="D12:AF12"/>
    <mergeCell ref="B15:C15"/>
    <mergeCell ref="D15:AE16"/>
    <mergeCell ref="AF15:AF18"/>
    <mergeCell ref="E3:L4"/>
    <mergeCell ref="B24:C24"/>
    <mergeCell ref="B25:C25"/>
    <mergeCell ref="B19:C19"/>
    <mergeCell ref="B20:C20"/>
    <mergeCell ref="D20:AE20"/>
    <mergeCell ref="B21:C21"/>
    <mergeCell ref="B22:C22"/>
    <mergeCell ref="B23:C23"/>
  </mergeCells>
  <dataValidations count="5">
    <dataValidation type="list" allowBlank="1" showInputMessage="1" showErrorMessage="1" prompt="Bitte wählen Sie die Messgrössen zur Berechnung der Lebensmittelverluste " sqref="C16" xr:uid="{A8B42D53-27AB-4065-969A-7EFE6C1487C6}">
      <formula1>$AI$7:$AI$9</formula1>
    </dataValidation>
    <dataValidation allowBlank="1" showInputMessage="1" showErrorMessage="1" prompt="Bitte geben Sie die Zeitperiode an, in der Sie gemessen haben." sqref="C8" xr:uid="{3BEB2291-3FFF-40E2-A0F2-CE00F17A82C8}"/>
    <dataValidation allowBlank="1" showInputMessage="1" showErrorMessage="1" prompt="Bitte geben Sie eine Telefonnummer für Rückfragen an. Alternativ können Sie auch eine Mailadresse angeben, falls die verantwortliche Person so besser erreichbar ist." sqref="C12" xr:uid="{CC78250C-55FB-43AF-A988-28DA40757F51}"/>
    <dataValidation allowBlank="1" showInputMessage="1" showErrorMessage="1" prompt="Bitte geben Sie die Anzahl Öffnungstage übers ganze Jahr an. " sqref="C10" xr:uid="{B5D30DCA-9B6F-49A1-9A1C-89FC8DB1A2CF}"/>
    <dataValidation allowBlank="1" showInputMessage="1" showErrorMessage="1" prompt="Bitte geben Sie die Anzahl Öffnungstage während der Messperiode an." sqref="C9" xr:uid="{1A0713E7-D556-4821-BE48-E086C817F037}"/>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CA077-844F-43FB-877C-0436772E62A5}">
  <sheetPr>
    <pageSetUpPr autoPageBreaks="0"/>
  </sheetPr>
  <dimension ref="A1:BU68"/>
  <sheetViews>
    <sheetView showGridLines="0" zoomScale="71" zoomScaleNormal="71" workbookViewId="0">
      <selection activeCell="J11" sqref="J11"/>
    </sheetView>
  </sheetViews>
  <sheetFormatPr baseColWidth="10" defaultColWidth="11.453125" defaultRowHeight="14" outlineLevelCol="1" x14ac:dyDescent="0.3"/>
  <cols>
    <col min="1" max="1" width="3.54296875" style="9" customWidth="1"/>
    <col min="2" max="2" width="33.54296875" style="9" customWidth="1"/>
    <col min="3" max="3" width="36.453125" style="9" customWidth="1"/>
    <col min="4" max="4" width="38.36328125" style="9" customWidth="1"/>
    <col min="5" max="5" width="33" style="9" hidden="1" customWidth="1" outlineLevel="1"/>
    <col min="6" max="7" width="30.6328125" style="9" hidden="1" customWidth="1" outlineLevel="1"/>
    <col min="8" max="8" width="43" style="9" hidden="1" customWidth="1" outlineLevel="1"/>
    <col min="9" max="9" width="2.54296875" style="9" customWidth="1" collapsed="1"/>
    <col min="10" max="10" width="33" style="9" customWidth="1" outlineLevel="1"/>
    <col min="11" max="12" width="30.6328125" style="9" customWidth="1" outlineLevel="1"/>
    <col min="13" max="13" width="43" style="9" customWidth="1" outlineLevel="1"/>
    <col min="14" max="14" width="3.453125" style="9" customWidth="1"/>
    <col min="15" max="15" width="33" style="9" customWidth="1" outlineLevel="1"/>
    <col min="16" max="17" width="30.6328125" style="9" customWidth="1" outlineLevel="1"/>
    <col min="18" max="18" width="43" style="9" customWidth="1" outlineLevel="1"/>
    <col min="19" max="19" width="2.1796875" style="9" customWidth="1"/>
    <col min="20" max="20" width="33" style="9" customWidth="1" outlineLevel="1"/>
    <col min="21" max="22" width="30.6328125" style="9" customWidth="1" outlineLevel="1"/>
    <col min="23" max="23" width="43" style="9" customWidth="1" outlineLevel="1"/>
    <col min="24" max="24" width="11.453125" style="9"/>
    <col min="25" max="25" width="33" style="9" hidden="1" customWidth="1" outlineLevel="1"/>
    <col min="26" max="27" width="30.6328125" style="9" hidden="1" customWidth="1" outlineLevel="1"/>
    <col min="28" max="28" width="43" style="9" hidden="1" customWidth="1" outlineLevel="1"/>
    <col min="29" max="29" width="11.453125" style="9" collapsed="1"/>
    <col min="30" max="30" width="33" style="9" hidden="1" customWidth="1" outlineLevel="1"/>
    <col min="31" max="32" width="30.6328125" style="9" hidden="1" customWidth="1" outlineLevel="1"/>
    <col min="33" max="33" width="43" style="9" hidden="1" customWidth="1" outlineLevel="1"/>
    <col min="34" max="34" width="11.453125" style="9" collapsed="1"/>
    <col min="35" max="35" width="33" style="9" hidden="1" customWidth="1" outlineLevel="1"/>
    <col min="36" max="37" width="30.6328125" style="9" hidden="1" customWidth="1" outlineLevel="1"/>
    <col min="38" max="38" width="43" style="9" hidden="1" customWidth="1" outlineLevel="1"/>
    <col min="39" max="39" width="11.453125" style="9" collapsed="1"/>
    <col min="40" max="40" width="33" style="9" hidden="1" customWidth="1" outlineLevel="1"/>
    <col min="41" max="42" width="30.6328125" style="9" hidden="1" customWidth="1" outlineLevel="1"/>
    <col min="43" max="43" width="43" style="9" hidden="1" customWidth="1" outlineLevel="1"/>
    <col min="44" max="44" width="11.453125" style="9" collapsed="1"/>
    <col min="45" max="45" width="33" style="9" hidden="1" customWidth="1" outlineLevel="1"/>
    <col min="46" max="47" width="30.6328125" style="9" hidden="1" customWidth="1" outlineLevel="1"/>
    <col min="48" max="48" width="43" style="9" hidden="1" customWidth="1" outlineLevel="1"/>
    <col min="49" max="49" width="11.453125" style="9" collapsed="1"/>
    <col min="50" max="50" width="11.453125" style="9"/>
    <col min="51" max="68" width="7.08984375" style="353" hidden="1" customWidth="1" outlineLevel="1"/>
    <col min="69" max="72" width="11.453125" style="9" hidden="1" customWidth="1" outlineLevel="1"/>
    <col min="73" max="73" width="11.453125" style="9" collapsed="1"/>
    <col min="74" max="16384" width="11.453125" style="9"/>
  </cols>
  <sheetData>
    <row r="1" spans="2:72" ht="6.65" customHeight="1" x14ac:dyDescent="0.3"/>
    <row r="2" spans="2:72" ht="6.65" customHeight="1" thickBot="1" x14ac:dyDescent="0.35">
      <c r="AY2" s="354" t="s">
        <v>365</v>
      </c>
      <c r="AZ2" s="354"/>
      <c r="BA2" s="354"/>
      <c r="BB2" s="354"/>
      <c r="BC2" s="354"/>
      <c r="BD2" s="354"/>
      <c r="BE2" s="354"/>
      <c r="BF2" s="354"/>
      <c r="BG2" s="354"/>
      <c r="BH2" s="354"/>
      <c r="BI2" s="354"/>
      <c r="BJ2" s="354"/>
      <c r="BK2" s="354"/>
      <c r="BL2" s="354"/>
      <c r="BM2" s="354"/>
      <c r="BN2" s="354"/>
      <c r="BO2" s="354"/>
      <c r="BP2" s="354"/>
    </row>
    <row r="3" spans="2:72" ht="24.75" customHeight="1" x14ac:dyDescent="0.3">
      <c r="B3" s="229" t="s">
        <v>214</v>
      </c>
      <c r="C3" s="226"/>
      <c r="AY3" s="354"/>
      <c r="AZ3" s="354"/>
      <c r="BA3" s="354"/>
      <c r="BB3" s="354"/>
      <c r="BC3" s="354"/>
      <c r="BD3" s="354"/>
      <c r="BE3" s="354"/>
      <c r="BF3" s="354"/>
      <c r="BG3" s="354"/>
      <c r="BH3" s="354"/>
      <c r="BI3" s="354"/>
      <c r="BJ3" s="354"/>
      <c r="BK3" s="354"/>
      <c r="BL3" s="354"/>
      <c r="BM3" s="354"/>
      <c r="BN3" s="354"/>
      <c r="BO3" s="354"/>
      <c r="BP3" s="354"/>
    </row>
    <row r="4" spans="2:72" ht="24.75" customHeight="1" thickBot="1" x14ac:dyDescent="0.4">
      <c r="B4" s="227" t="s">
        <v>187</v>
      </c>
      <c r="C4" s="228"/>
      <c r="AY4" s="354"/>
      <c r="AZ4" s="354"/>
      <c r="BA4" s="354"/>
      <c r="BB4" s="354"/>
      <c r="BC4" s="354"/>
      <c r="BD4" s="354"/>
      <c r="BE4" s="354"/>
      <c r="BF4" s="354"/>
      <c r="BG4" s="354"/>
      <c r="BH4" s="354"/>
      <c r="BI4" s="354"/>
      <c r="BJ4" s="354"/>
      <c r="BK4" s="354"/>
      <c r="BL4" s="354"/>
      <c r="BM4" s="354"/>
      <c r="BN4" s="354"/>
      <c r="BO4" s="354"/>
      <c r="BP4" s="354"/>
    </row>
    <row r="5" spans="2:72" ht="14.5" thickBot="1" x14ac:dyDescent="0.35">
      <c r="AY5" s="354"/>
      <c r="AZ5" s="354"/>
      <c r="BA5" s="354"/>
      <c r="BB5" s="354"/>
      <c r="BC5" s="354"/>
      <c r="BD5" s="354"/>
      <c r="BE5" s="354"/>
      <c r="BF5" s="354"/>
      <c r="BG5" s="354"/>
      <c r="BH5" s="354"/>
      <c r="BI5" s="354"/>
      <c r="BJ5" s="354"/>
      <c r="BK5" s="354"/>
      <c r="BL5" s="354"/>
      <c r="BM5" s="354"/>
      <c r="BN5" s="354"/>
      <c r="BO5" s="354"/>
      <c r="BP5" s="354"/>
    </row>
    <row r="6" spans="2:72" ht="24" customHeight="1" thickBot="1" x14ac:dyDescent="0.5">
      <c r="B6" s="307" t="s">
        <v>24</v>
      </c>
      <c r="C6" s="306"/>
      <c r="D6" s="306"/>
      <c r="E6" s="308">
        <v>2022</v>
      </c>
      <c r="F6" s="308"/>
      <c r="G6" s="308"/>
      <c r="H6" s="309"/>
      <c r="I6" s="310"/>
      <c r="J6" s="308">
        <v>2023</v>
      </c>
      <c r="K6" s="308"/>
      <c r="L6" s="308"/>
      <c r="M6" s="309"/>
      <c r="O6" s="308">
        <v>2024</v>
      </c>
      <c r="P6" s="308"/>
      <c r="Q6" s="308"/>
      <c r="R6" s="309"/>
      <c r="T6" s="308">
        <v>2025</v>
      </c>
      <c r="U6" s="308"/>
      <c r="V6" s="308"/>
      <c r="W6" s="309"/>
      <c r="Y6" s="308">
        <v>2026</v>
      </c>
      <c r="Z6" s="308"/>
      <c r="AA6" s="308"/>
      <c r="AB6" s="309"/>
      <c r="AD6" s="308">
        <v>2027</v>
      </c>
      <c r="AE6" s="308"/>
      <c r="AF6" s="308"/>
      <c r="AG6" s="309"/>
      <c r="AI6" s="308">
        <v>2028</v>
      </c>
      <c r="AJ6" s="308"/>
      <c r="AK6" s="308"/>
      <c r="AL6" s="309"/>
      <c r="AN6" s="308">
        <v>2029</v>
      </c>
      <c r="AO6" s="308"/>
      <c r="AP6" s="308"/>
      <c r="AQ6" s="309"/>
      <c r="AS6" s="308">
        <v>2030</v>
      </c>
      <c r="AT6" s="308"/>
      <c r="AU6" s="308"/>
      <c r="AV6" s="309"/>
      <c r="AY6" s="354">
        <v>2022</v>
      </c>
      <c r="AZ6" s="354">
        <v>2022</v>
      </c>
      <c r="BA6" s="354">
        <v>2023</v>
      </c>
      <c r="BB6" s="354">
        <v>2023</v>
      </c>
      <c r="BC6" s="354">
        <v>2024</v>
      </c>
      <c r="BD6" s="354">
        <v>2024</v>
      </c>
      <c r="BE6" s="354">
        <v>2025</v>
      </c>
      <c r="BF6" s="354">
        <v>2025</v>
      </c>
      <c r="BG6" s="354">
        <v>2026</v>
      </c>
      <c r="BH6" s="354">
        <v>2026</v>
      </c>
      <c r="BI6" s="354">
        <v>2027</v>
      </c>
      <c r="BJ6" s="354">
        <v>2027</v>
      </c>
      <c r="BK6" s="354">
        <v>2028</v>
      </c>
      <c r="BL6" s="354">
        <v>2028</v>
      </c>
      <c r="BM6" s="354">
        <v>2029</v>
      </c>
      <c r="BN6" s="354">
        <v>2029</v>
      </c>
      <c r="BO6" s="354">
        <v>2030</v>
      </c>
      <c r="BP6" s="354">
        <v>2030</v>
      </c>
    </row>
    <row r="7" spans="2:72" ht="35.4" customHeight="1" thickBot="1" x14ac:dyDescent="0.35">
      <c r="B7" s="23"/>
      <c r="C7" s="24"/>
      <c r="D7" s="24"/>
      <c r="E7" s="351" t="s">
        <v>48</v>
      </c>
      <c r="F7" s="573" t="s">
        <v>76</v>
      </c>
      <c r="G7" s="574"/>
      <c r="H7" s="574"/>
      <c r="I7" s="60"/>
      <c r="J7" s="351" t="s">
        <v>48</v>
      </c>
      <c r="K7" s="573" t="s">
        <v>76</v>
      </c>
      <c r="L7" s="574"/>
      <c r="M7" s="575"/>
      <c r="O7" s="351" t="s">
        <v>48</v>
      </c>
      <c r="P7" s="573" t="s">
        <v>334</v>
      </c>
      <c r="Q7" s="574"/>
      <c r="R7" s="575"/>
      <c r="T7" s="351" t="s">
        <v>48</v>
      </c>
      <c r="U7" s="573" t="s">
        <v>334</v>
      </c>
      <c r="V7" s="574"/>
      <c r="W7" s="575"/>
      <c r="Y7" s="351" t="s">
        <v>48</v>
      </c>
      <c r="Z7" s="573" t="s">
        <v>334</v>
      </c>
      <c r="AA7" s="574"/>
      <c r="AB7" s="575"/>
      <c r="AD7" s="351" t="s">
        <v>48</v>
      </c>
      <c r="AE7" s="573" t="s">
        <v>334</v>
      </c>
      <c r="AF7" s="574"/>
      <c r="AG7" s="575"/>
      <c r="AI7" s="351" t="s">
        <v>48</v>
      </c>
      <c r="AJ7" s="573" t="s">
        <v>334</v>
      </c>
      <c r="AK7" s="574"/>
      <c r="AL7" s="575"/>
      <c r="AN7" s="351" t="s">
        <v>48</v>
      </c>
      <c r="AO7" s="573" t="s">
        <v>334</v>
      </c>
      <c r="AP7" s="574"/>
      <c r="AQ7" s="575"/>
      <c r="AS7" s="351" t="s">
        <v>48</v>
      </c>
      <c r="AT7" s="573" t="s">
        <v>334</v>
      </c>
      <c r="AU7" s="574"/>
      <c r="AV7" s="575"/>
      <c r="AY7" s="354"/>
      <c r="AZ7" s="354"/>
      <c r="BA7" s="354"/>
      <c r="BB7" s="354"/>
      <c r="BC7" s="354"/>
      <c r="BD7" s="354"/>
      <c r="BE7" s="354"/>
      <c r="BF7" s="354"/>
      <c r="BG7" s="354"/>
      <c r="BH7" s="354"/>
      <c r="BI7" s="354"/>
      <c r="BJ7" s="354"/>
      <c r="BK7" s="354"/>
      <c r="BL7" s="354"/>
      <c r="BM7" s="354"/>
      <c r="BN7" s="354"/>
      <c r="BO7" s="354"/>
      <c r="BP7" s="354"/>
      <c r="BR7" s="563" t="s">
        <v>366</v>
      </c>
      <c r="BS7" s="563"/>
      <c r="BT7" s="563"/>
    </row>
    <row r="8" spans="2:72" ht="160.5" customHeight="1" thickBot="1" x14ac:dyDescent="0.3">
      <c r="B8" s="564" t="s">
        <v>26</v>
      </c>
      <c r="C8" s="565"/>
      <c r="D8" s="565"/>
      <c r="E8" s="62" t="s">
        <v>75</v>
      </c>
      <c r="F8" s="63" t="s">
        <v>240</v>
      </c>
      <c r="G8" s="64" t="s">
        <v>235</v>
      </c>
      <c r="H8" s="65" t="s">
        <v>234</v>
      </c>
      <c r="I8" s="61"/>
      <c r="J8" s="62" t="s">
        <v>75</v>
      </c>
      <c r="K8" s="63" t="s">
        <v>240</v>
      </c>
      <c r="L8" s="64" t="s">
        <v>235</v>
      </c>
      <c r="M8" s="65" t="s">
        <v>234</v>
      </c>
      <c r="O8" s="62" t="s">
        <v>335</v>
      </c>
      <c r="P8" s="63" t="s">
        <v>336</v>
      </c>
      <c r="Q8" s="64" t="s">
        <v>337</v>
      </c>
      <c r="R8" s="65" t="s">
        <v>338</v>
      </c>
      <c r="T8" s="62" t="s">
        <v>335</v>
      </c>
      <c r="U8" s="63" t="s">
        <v>336</v>
      </c>
      <c r="V8" s="64" t="s">
        <v>337</v>
      </c>
      <c r="W8" s="65" t="s">
        <v>338</v>
      </c>
      <c r="Y8" s="62" t="s">
        <v>335</v>
      </c>
      <c r="Z8" s="63" t="s">
        <v>336</v>
      </c>
      <c r="AA8" s="64" t="s">
        <v>337</v>
      </c>
      <c r="AB8" s="65" t="s">
        <v>338</v>
      </c>
      <c r="AD8" s="62" t="s">
        <v>335</v>
      </c>
      <c r="AE8" s="63" t="s">
        <v>336</v>
      </c>
      <c r="AF8" s="64" t="s">
        <v>337</v>
      </c>
      <c r="AG8" s="65" t="s">
        <v>338</v>
      </c>
      <c r="AI8" s="62" t="s">
        <v>335</v>
      </c>
      <c r="AJ8" s="63" t="s">
        <v>336</v>
      </c>
      <c r="AK8" s="64" t="s">
        <v>337</v>
      </c>
      <c r="AL8" s="65" t="s">
        <v>338</v>
      </c>
      <c r="AN8" s="62" t="s">
        <v>335</v>
      </c>
      <c r="AO8" s="63" t="s">
        <v>336</v>
      </c>
      <c r="AP8" s="64" t="s">
        <v>337</v>
      </c>
      <c r="AQ8" s="65" t="s">
        <v>338</v>
      </c>
      <c r="AS8" s="62" t="s">
        <v>335</v>
      </c>
      <c r="AT8" s="63" t="s">
        <v>336</v>
      </c>
      <c r="AU8" s="64" t="s">
        <v>337</v>
      </c>
      <c r="AV8" s="65" t="s">
        <v>338</v>
      </c>
      <c r="AY8" s="355" t="s">
        <v>27</v>
      </c>
      <c r="AZ8" s="355" t="s">
        <v>46</v>
      </c>
      <c r="BA8" s="355" t="s">
        <v>27</v>
      </c>
      <c r="BB8" s="355" t="s">
        <v>46</v>
      </c>
      <c r="BC8" s="355" t="s">
        <v>27</v>
      </c>
      <c r="BD8" s="355" t="s">
        <v>46</v>
      </c>
      <c r="BE8" s="355" t="s">
        <v>27</v>
      </c>
      <c r="BF8" s="355" t="s">
        <v>46</v>
      </c>
      <c r="BG8" s="355" t="s">
        <v>27</v>
      </c>
      <c r="BH8" s="355" t="s">
        <v>46</v>
      </c>
      <c r="BI8" s="355" t="s">
        <v>27</v>
      </c>
      <c r="BJ8" s="355" t="s">
        <v>46</v>
      </c>
      <c r="BK8" s="355" t="s">
        <v>27</v>
      </c>
      <c r="BL8" s="355" t="s">
        <v>46</v>
      </c>
      <c r="BM8" s="355" t="s">
        <v>27</v>
      </c>
      <c r="BN8" s="355" t="s">
        <v>46</v>
      </c>
      <c r="BO8" s="355" t="s">
        <v>27</v>
      </c>
      <c r="BP8" s="355" t="s">
        <v>46</v>
      </c>
      <c r="BR8" s="12" t="s">
        <v>367</v>
      </c>
      <c r="BS8" s="12" t="s">
        <v>46</v>
      </c>
      <c r="BT8" s="12" t="s">
        <v>28</v>
      </c>
    </row>
    <row r="9" spans="2:72" ht="50.25" customHeight="1" x14ac:dyDescent="0.25">
      <c r="B9" s="566" t="s">
        <v>226</v>
      </c>
      <c r="C9" s="569" t="s">
        <v>340</v>
      </c>
      <c r="D9" s="631"/>
      <c r="E9" s="357"/>
      <c r="F9" s="320"/>
      <c r="G9" s="321"/>
      <c r="H9" s="320"/>
      <c r="I9" s="60"/>
      <c r="J9" s="348"/>
      <c r="K9" s="320"/>
      <c r="L9" s="321"/>
      <c r="M9" s="320"/>
      <c r="O9" s="348"/>
      <c r="P9" s="320"/>
      <c r="Q9" s="321"/>
      <c r="R9" s="320"/>
      <c r="T9" s="348"/>
      <c r="U9" s="320"/>
      <c r="V9" s="321"/>
      <c r="W9" s="320"/>
      <c r="Y9" s="348"/>
      <c r="Z9" s="320"/>
      <c r="AA9" s="321"/>
      <c r="AB9" s="320"/>
      <c r="AD9" s="348"/>
      <c r="AE9" s="320"/>
      <c r="AF9" s="321"/>
      <c r="AG9" s="320"/>
      <c r="AI9" s="348"/>
      <c r="AJ9" s="320"/>
      <c r="AK9" s="321"/>
      <c r="AL9" s="320"/>
      <c r="AN9" s="348"/>
      <c r="AO9" s="320"/>
      <c r="AP9" s="321"/>
      <c r="AQ9" s="320"/>
      <c r="AS9" s="348"/>
      <c r="AT9" s="320"/>
      <c r="AU9" s="321"/>
      <c r="AV9" s="320"/>
      <c r="AY9" s="356">
        <f>IF(LOOKUP(AY$6,$E$6:$AR$6,$E9:$AR9)=$BR$8,1,0)</f>
        <v>0</v>
      </c>
      <c r="AZ9" s="356">
        <f>IF(LOOKUP(AZ$6,$E$6:$AR$6,$E9:$AR9)=$BS$8,1,0)</f>
        <v>0</v>
      </c>
      <c r="BA9" s="356">
        <f>IF(LOOKUP(BA$6,$E$6:$AR$6,$E9:$AR9)=$BR$8,1,0)</f>
        <v>0</v>
      </c>
      <c r="BB9" s="356">
        <f>IF(LOOKUP(BB$6,$E$6:$AR$6,$E9:$AR9)=$BS$8,1,0)</f>
        <v>0</v>
      </c>
      <c r="BC9" s="356">
        <f>IF(LOOKUP(BC$6,$E$6:$AR$6,$E9:$AR9)=$BR$8,1,0)</f>
        <v>0</v>
      </c>
      <c r="BD9" s="356">
        <f>IF(LOOKUP(BD$6,$E$6:$AR$6,$E9:$AR9)=$BS$8,1,0)</f>
        <v>0</v>
      </c>
      <c r="BE9" s="356">
        <f>IF(LOOKUP(BE$6,$E$6:$AR$6,$E9:$AR9)=$BR$8,1,0)</f>
        <v>0</v>
      </c>
      <c r="BF9" s="356">
        <f>IF(LOOKUP(BF$6,$E$6:$AR$6,$E9:$AR9)=$BS$8,1,0)</f>
        <v>0</v>
      </c>
      <c r="BG9" s="356">
        <f>IF(LOOKUP(BG$6,$E$6:$AR$6,$E9:$AR9)=$BR$8,1,0)</f>
        <v>0</v>
      </c>
      <c r="BH9" s="356">
        <f>IF(LOOKUP(BH$6,$E$6:$AR$6,$E9:$AR9)=$BS$8,1,0)</f>
        <v>0</v>
      </c>
      <c r="BI9" s="356">
        <f>IF(LOOKUP(BI$6,$E$6:$AR$6,$E9:$AR9)=$BR$8,1,0)</f>
        <v>0</v>
      </c>
      <c r="BJ9" s="356">
        <f>IF(LOOKUP(BJ$6,$E$6:$AR$6,$E9:$AR9)=$BS$8,1,0)</f>
        <v>0</v>
      </c>
      <c r="BK9" s="356">
        <f>IF(LOOKUP(BK$6,$E$6:$AR$6,$E9:$AR9)=$BR$8,1,0)</f>
        <v>0</v>
      </c>
      <c r="BL9" s="356">
        <f>IF(LOOKUP(BL$6,$E$6:$AR$6,$E9:$AR9)=$BS$8,1,0)</f>
        <v>0</v>
      </c>
      <c r="BM9" s="356">
        <f>IF(LOOKUP(BM$6,$E$6:$AR$6,$E9:$AR9)=$BR$8,1,0)</f>
        <v>0</v>
      </c>
      <c r="BN9" s="356">
        <f>IF(LOOKUP(BN$6,$E$6:$AR$6,$E9:$AR9)=$BS$8,1,0)</f>
        <v>0</v>
      </c>
      <c r="BO9" s="356">
        <f>IF(LOOKUP(BO$6,$E$6:$AV$6,$E9:$AV9)=$BR$8,1,0)</f>
        <v>0</v>
      </c>
      <c r="BP9" s="356">
        <f>IF(LOOKUP(BP$6,$E$6:$AV$6,$E9:$AV9)=$BS$8,1,0)</f>
        <v>0</v>
      </c>
    </row>
    <row r="10" spans="2:72" ht="50.25" customHeight="1" x14ac:dyDescent="0.25">
      <c r="B10" s="567"/>
      <c r="C10" s="571" t="s">
        <v>341</v>
      </c>
      <c r="D10" s="632"/>
      <c r="E10" s="357"/>
      <c r="F10" s="322"/>
      <c r="G10" s="323"/>
      <c r="H10" s="322"/>
      <c r="J10" s="357"/>
      <c r="K10" s="322"/>
      <c r="L10" s="323"/>
      <c r="M10" s="322"/>
      <c r="O10" s="357"/>
      <c r="P10" s="322"/>
      <c r="Q10" s="323"/>
      <c r="R10" s="322"/>
      <c r="T10" s="357"/>
      <c r="U10" s="322"/>
      <c r="V10" s="323"/>
      <c r="W10" s="322"/>
      <c r="Y10" s="357"/>
      <c r="Z10" s="322"/>
      <c r="AA10" s="323"/>
      <c r="AB10" s="322"/>
      <c r="AD10" s="357"/>
      <c r="AE10" s="322"/>
      <c r="AF10" s="323"/>
      <c r="AG10" s="322"/>
      <c r="AI10" s="357"/>
      <c r="AJ10" s="322"/>
      <c r="AK10" s="323"/>
      <c r="AL10" s="322"/>
      <c r="AN10" s="357"/>
      <c r="AO10" s="322"/>
      <c r="AP10" s="323"/>
      <c r="AQ10" s="322"/>
      <c r="AS10" s="357"/>
      <c r="AT10" s="322"/>
      <c r="AU10" s="323"/>
      <c r="AV10" s="322"/>
      <c r="AY10" s="356">
        <f t="shared" ref="AY10:AY44" si="0">IF(LOOKUP(AY$6,$E$6:$AR$6,$E10:$AR10)=$BR$8,1,0)</f>
        <v>0</v>
      </c>
      <c r="AZ10" s="356">
        <f t="shared" ref="AZ10:AZ44" si="1">IF(LOOKUP(AZ$6,$E$6:$AR$6,$E10:$AR10)=$BS$8,1,0)</f>
        <v>0</v>
      </c>
      <c r="BA10" s="356">
        <f t="shared" ref="BA10:BA44" si="2">IF(LOOKUP(BA$6,$E$6:$AR$6,$E10:$AR10)=$BR$8,1,0)</f>
        <v>0</v>
      </c>
      <c r="BB10" s="356">
        <f t="shared" ref="BB10:BB44" si="3">IF(LOOKUP(BB$6,$E$6:$AR$6,$E10:$AR10)=$BS$8,1,0)</f>
        <v>0</v>
      </c>
      <c r="BC10" s="356">
        <f t="shared" ref="BC10:BC44" si="4">IF(LOOKUP(BC$6,$E$6:$AR$6,$E10:$AR10)=$BR$8,1,0)</f>
        <v>0</v>
      </c>
      <c r="BD10" s="356">
        <f t="shared" ref="BD10:BD44" si="5">IF(LOOKUP(BD$6,$E$6:$AR$6,$E10:$AR10)=$BS$8,1,0)</f>
        <v>0</v>
      </c>
      <c r="BE10" s="356">
        <f t="shared" ref="BE10:BE44" si="6">IF(LOOKUP(BE$6,$E$6:$AR$6,$E10:$AR10)=$BR$8,1,0)</f>
        <v>0</v>
      </c>
      <c r="BF10" s="356">
        <f t="shared" ref="BF10:BF44" si="7">IF(LOOKUP(BF$6,$E$6:$AR$6,$E10:$AR10)=$BS$8,1,0)</f>
        <v>0</v>
      </c>
      <c r="BG10" s="356">
        <f t="shared" ref="BG10:BG44" si="8">IF(LOOKUP(BG$6,$E$6:$AR$6,$E10:$AR10)=$BR$8,1,0)</f>
        <v>0</v>
      </c>
      <c r="BH10" s="356">
        <f t="shared" ref="BH10:BH44" si="9">IF(LOOKUP(BH$6,$E$6:$AR$6,$E10:$AR10)=$BS$8,1,0)</f>
        <v>0</v>
      </c>
      <c r="BI10" s="356">
        <f t="shared" ref="BI10:BI44" si="10">IF(LOOKUP(BI$6,$E$6:$AR$6,$E10:$AR10)=$BR$8,1,0)</f>
        <v>0</v>
      </c>
      <c r="BJ10" s="356">
        <f t="shared" ref="BJ10:BJ44" si="11">IF(LOOKUP(BJ$6,$E$6:$AR$6,$E10:$AR10)=$BS$8,1,0)</f>
        <v>0</v>
      </c>
      <c r="BK10" s="356">
        <f t="shared" ref="BK10:BK44" si="12">IF(LOOKUP(BK$6,$E$6:$AR$6,$E10:$AR10)=$BR$8,1,0)</f>
        <v>0</v>
      </c>
      <c r="BL10" s="356">
        <f t="shared" ref="BL10:BL44" si="13">IF(LOOKUP(BL$6,$E$6:$AR$6,$E10:$AR10)=$BS$8,1,0)</f>
        <v>0</v>
      </c>
      <c r="BM10" s="356">
        <f t="shared" ref="BM10:BM44" si="14">IF(LOOKUP(BM$6,$E$6:$AR$6,$E10:$AR10)=$BR$8,1,0)</f>
        <v>0</v>
      </c>
      <c r="BN10" s="356">
        <f t="shared" ref="BN10:BN44" si="15">IF(LOOKUP(BN$6,$E$6:$AR$6,$E10:$AR10)=$BS$8,1,0)</f>
        <v>0</v>
      </c>
      <c r="BO10" s="356">
        <f t="shared" ref="BO10:BO44" si="16">IF(LOOKUP(BO$6,$E$6:$AV$6,$E10:$AV10)=$BR$8,1,0)</f>
        <v>0</v>
      </c>
      <c r="BP10" s="356">
        <f t="shared" ref="BP10:BP44" si="17">IF(LOOKUP(BP$6,$E$6:$AV$6,$E10:$AV10)=$BS$8,1,0)</f>
        <v>0</v>
      </c>
    </row>
    <row r="11" spans="2:72" ht="56.25" customHeight="1" x14ac:dyDescent="0.25">
      <c r="B11" s="567"/>
      <c r="C11" s="571" t="s">
        <v>342</v>
      </c>
      <c r="D11" s="632"/>
      <c r="E11" s="357"/>
      <c r="F11" s="322"/>
      <c r="G11" s="323"/>
      <c r="H11" s="322"/>
      <c r="J11" s="357"/>
      <c r="K11" s="322"/>
      <c r="L11" s="323"/>
      <c r="M11" s="322"/>
      <c r="O11" s="357"/>
      <c r="P11" s="322"/>
      <c r="Q11" s="323"/>
      <c r="R11" s="322"/>
      <c r="T11" s="357"/>
      <c r="U11" s="322"/>
      <c r="V11" s="323"/>
      <c r="W11" s="322"/>
      <c r="Y11" s="357"/>
      <c r="Z11" s="322"/>
      <c r="AA11" s="323"/>
      <c r="AB11" s="322"/>
      <c r="AD11" s="357"/>
      <c r="AE11" s="322"/>
      <c r="AF11" s="323"/>
      <c r="AG11" s="322"/>
      <c r="AI11" s="357"/>
      <c r="AJ11" s="322"/>
      <c r="AK11" s="323"/>
      <c r="AL11" s="322"/>
      <c r="AN11" s="357"/>
      <c r="AO11" s="322"/>
      <c r="AP11" s="323"/>
      <c r="AQ11" s="322"/>
      <c r="AS11" s="357"/>
      <c r="AT11" s="322"/>
      <c r="AU11" s="323"/>
      <c r="AV11" s="322"/>
      <c r="AY11" s="356">
        <f t="shared" si="0"/>
        <v>0</v>
      </c>
      <c r="AZ11" s="356">
        <f t="shared" si="1"/>
        <v>0</v>
      </c>
      <c r="BA11" s="356">
        <f t="shared" si="2"/>
        <v>0</v>
      </c>
      <c r="BB11" s="356">
        <f t="shared" si="3"/>
        <v>0</v>
      </c>
      <c r="BC11" s="356">
        <f t="shared" si="4"/>
        <v>0</v>
      </c>
      <c r="BD11" s="356">
        <f t="shared" si="5"/>
        <v>0</v>
      </c>
      <c r="BE11" s="356">
        <f t="shared" si="6"/>
        <v>0</v>
      </c>
      <c r="BF11" s="356">
        <f t="shared" si="7"/>
        <v>0</v>
      </c>
      <c r="BG11" s="356">
        <f t="shared" si="8"/>
        <v>0</v>
      </c>
      <c r="BH11" s="356">
        <f t="shared" si="9"/>
        <v>0</v>
      </c>
      <c r="BI11" s="356">
        <f t="shared" si="10"/>
        <v>0</v>
      </c>
      <c r="BJ11" s="356">
        <f t="shared" si="11"/>
        <v>0</v>
      </c>
      <c r="BK11" s="356">
        <f t="shared" si="12"/>
        <v>0</v>
      </c>
      <c r="BL11" s="356">
        <f t="shared" si="13"/>
        <v>0</v>
      </c>
      <c r="BM11" s="356">
        <f t="shared" si="14"/>
        <v>0</v>
      </c>
      <c r="BN11" s="356">
        <f t="shared" si="15"/>
        <v>0</v>
      </c>
      <c r="BO11" s="356">
        <f t="shared" si="16"/>
        <v>0</v>
      </c>
      <c r="BP11" s="356">
        <f t="shared" si="17"/>
        <v>0</v>
      </c>
    </row>
    <row r="12" spans="2:72" ht="50.25" customHeight="1" x14ac:dyDescent="0.25">
      <c r="B12" s="567"/>
      <c r="C12" s="571" t="s">
        <v>343</v>
      </c>
      <c r="D12" s="632"/>
      <c r="E12" s="357"/>
      <c r="F12" s="322"/>
      <c r="G12" s="323"/>
      <c r="H12" s="322"/>
      <c r="J12" s="357"/>
      <c r="K12" s="322"/>
      <c r="L12" s="323"/>
      <c r="M12" s="322"/>
      <c r="O12" s="357"/>
      <c r="P12" s="322"/>
      <c r="Q12" s="323"/>
      <c r="R12" s="322"/>
      <c r="T12" s="357"/>
      <c r="U12" s="322"/>
      <c r="V12" s="323"/>
      <c r="W12" s="322"/>
      <c r="Y12" s="357"/>
      <c r="Z12" s="322"/>
      <c r="AA12" s="323"/>
      <c r="AB12" s="322"/>
      <c r="AD12" s="357"/>
      <c r="AE12" s="322"/>
      <c r="AF12" s="323"/>
      <c r="AG12" s="322"/>
      <c r="AI12" s="357"/>
      <c r="AJ12" s="322"/>
      <c r="AK12" s="323"/>
      <c r="AL12" s="322"/>
      <c r="AN12" s="357"/>
      <c r="AO12" s="322"/>
      <c r="AP12" s="323"/>
      <c r="AQ12" s="322"/>
      <c r="AS12" s="357"/>
      <c r="AT12" s="322"/>
      <c r="AU12" s="323"/>
      <c r="AV12" s="322"/>
      <c r="AY12" s="356">
        <f t="shared" si="0"/>
        <v>0</v>
      </c>
      <c r="AZ12" s="356">
        <f t="shared" si="1"/>
        <v>0</v>
      </c>
      <c r="BA12" s="356">
        <f t="shared" si="2"/>
        <v>0</v>
      </c>
      <c r="BB12" s="356">
        <f t="shared" si="3"/>
        <v>0</v>
      </c>
      <c r="BC12" s="356">
        <f t="shared" si="4"/>
        <v>0</v>
      </c>
      <c r="BD12" s="356">
        <f t="shared" si="5"/>
        <v>0</v>
      </c>
      <c r="BE12" s="356">
        <f t="shared" si="6"/>
        <v>0</v>
      </c>
      <c r="BF12" s="356">
        <f t="shared" si="7"/>
        <v>0</v>
      </c>
      <c r="BG12" s="356">
        <f t="shared" si="8"/>
        <v>0</v>
      </c>
      <c r="BH12" s="356">
        <f t="shared" si="9"/>
        <v>0</v>
      </c>
      <c r="BI12" s="356">
        <f t="shared" si="10"/>
        <v>0</v>
      </c>
      <c r="BJ12" s="356">
        <f t="shared" si="11"/>
        <v>0</v>
      </c>
      <c r="BK12" s="356">
        <f t="shared" si="12"/>
        <v>0</v>
      </c>
      <c r="BL12" s="356">
        <f t="shared" si="13"/>
        <v>0</v>
      </c>
      <c r="BM12" s="356">
        <f t="shared" si="14"/>
        <v>0</v>
      </c>
      <c r="BN12" s="356">
        <f t="shared" si="15"/>
        <v>0</v>
      </c>
      <c r="BO12" s="356">
        <f t="shared" si="16"/>
        <v>0</v>
      </c>
      <c r="BP12" s="356">
        <f t="shared" si="17"/>
        <v>0</v>
      </c>
    </row>
    <row r="13" spans="2:72" ht="50.25" customHeight="1" x14ac:dyDescent="0.25">
      <c r="B13" s="567"/>
      <c r="C13" s="571" t="s">
        <v>344</v>
      </c>
      <c r="D13" s="632"/>
      <c r="E13" s="357"/>
      <c r="F13" s="322"/>
      <c r="G13" s="323"/>
      <c r="H13" s="322"/>
      <c r="J13" s="357"/>
      <c r="K13" s="322"/>
      <c r="L13" s="323"/>
      <c r="M13" s="322"/>
      <c r="O13" s="357"/>
      <c r="P13" s="322"/>
      <c r="Q13" s="323"/>
      <c r="R13" s="322"/>
      <c r="T13" s="357"/>
      <c r="U13" s="322"/>
      <c r="V13" s="323"/>
      <c r="W13" s="322"/>
      <c r="Y13" s="357"/>
      <c r="Z13" s="322"/>
      <c r="AA13" s="323"/>
      <c r="AB13" s="322"/>
      <c r="AD13" s="357"/>
      <c r="AE13" s="322"/>
      <c r="AF13" s="323"/>
      <c r="AG13" s="322"/>
      <c r="AI13" s="357"/>
      <c r="AJ13" s="322"/>
      <c r="AK13" s="323"/>
      <c r="AL13" s="322"/>
      <c r="AN13" s="357"/>
      <c r="AO13" s="322"/>
      <c r="AP13" s="323"/>
      <c r="AQ13" s="322"/>
      <c r="AS13" s="357"/>
      <c r="AT13" s="322"/>
      <c r="AU13" s="323"/>
      <c r="AV13" s="322"/>
      <c r="AY13" s="356">
        <f t="shared" si="0"/>
        <v>0</v>
      </c>
      <c r="AZ13" s="356">
        <f t="shared" si="1"/>
        <v>0</v>
      </c>
      <c r="BA13" s="356">
        <f t="shared" si="2"/>
        <v>0</v>
      </c>
      <c r="BB13" s="356">
        <f t="shared" si="3"/>
        <v>0</v>
      </c>
      <c r="BC13" s="356">
        <f t="shared" si="4"/>
        <v>0</v>
      </c>
      <c r="BD13" s="356">
        <f t="shared" si="5"/>
        <v>0</v>
      </c>
      <c r="BE13" s="356">
        <f t="shared" si="6"/>
        <v>0</v>
      </c>
      <c r="BF13" s="356">
        <f t="shared" si="7"/>
        <v>0</v>
      </c>
      <c r="BG13" s="356">
        <f t="shared" si="8"/>
        <v>0</v>
      </c>
      <c r="BH13" s="356">
        <f t="shared" si="9"/>
        <v>0</v>
      </c>
      <c r="BI13" s="356">
        <f t="shared" si="10"/>
        <v>0</v>
      </c>
      <c r="BJ13" s="356">
        <f t="shared" si="11"/>
        <v>0</v>
      </c>
      <c r="BK13" s="356">
        <f t="shared" si="12"/>
        <v>0</v>
      </c>
      <c r="BL13" s="356">
        <f t="shared" si="13"/>
        <v>0</v>
      </c>
      <c r="BM13" s="356">
        <f t="shared" si="14"/>
        <v>0</v>
      </c>
      <c r="BN13" s="356">
        <f t="shared" si="15"/>
        <v>0</v>
      </c>
      <c r="BO13" s="356">
        <f t="shared" si="16"/>
        <v>0</v>
      </c>
      <c r="BP13" s="356">
        <f t="shared" si="17"/>
        <v>0</v>
      </c>
    </row>
    <row r="14" spans="2:72" ht="50.25" customHeight="1" x14ac:dyDescent="0.25">
      <c r="B14" s="567"/>
      <c r="C14" s="571" t="s">
        <v>345</v>
      </c>
      <c r="D14" s="632"/>
      <c r="E14" s="357"/>
      <c r="F14" s="322"/>
      <c r="G14" s="323"/>
      <c r="H14" s="322"/>
      <c r="J14" s="357"/>
      <c r="K14" s="322"/>
      <c r="L14" s="323"/>
      <c r="M14" s="322"/>
      <c r="O14" s="357"/>
      <c r="P14" s="322"/>
      <c r="Q14" s="323"/>
      <c r="R14" s="322"/>
      <c r="T14" s="357"/>
      <c r="U14" s="322"/>
      <c r="V14" s="323"/>
      <c r="W14" s="322"/>
      <c r="Y14" s="357"/>
      <c r="Z14" s="322"/>
      <c r="AA14" s="323"/>
      <c r="AB14" s="322"/>
      <c r="AD14" s="357"/>
      <c r="AE14" s="322"/>
      <c r="AF14" s="323"/>
      <c r="AG14" s="322"/>
      <c r="AI14" s="357"/>
      <c r="AJ14" s="322"/>
      <c r="AK14" s="323"/>
      <c r="AL14" s="322"/>
      <c r="AN14" s="357"/>
      <c r="AO14" s="322"/>
      <c r="AP14" s="323"/>
      <c r="AQ14" s="322"/>
      <c r="AS14" s="357"/>
      <c r="AT14" s="322"/>
      <c r="AU14" s="323"/>
      <c r="AV14" s="322"/>
      <c r="AY14" s="356">
        <f t="shared" si="0"/>
        <v>0</v>
      </c>
      <c r="AZ14" s="356">
        <f t="shared" si="1"/>
        <v>0</v>
      </c>
      <c r="BA14" s="356">
        <f t="shared" si="2"/>
        <v>0</v>
      </c>
      <c r="BB14" s="356">
        <f t="shared" si="3"/>
        <v>0</v>
      </c>
      <c r="BC14" s="356">
        <f t="shared" si="4"/>
        <v>0</v>
      </c>
      <c r="BD14" s="356">
        <f t="shared" si="5"/>
        <v>0</v>
      </c>
      <c r="BE14" s="356">
        <f t="shared" si="6"/>
        <v>0</v>
      </c>
      <c r="BF14" s="356">
        <f t="shared" si="7"/>
        <v>0</v>
      </c>
      <c r="BG14" s="356">
        <f t="shared" si="8"/>
        <v>0</v>
      </c>
      <c r="BH14" s="356">
        <f t="shared" si="9"/>
        <v>0</v>
      </c>
      <c r="BI14" s="356">
        <f t="shared" si="10"/>
        <v>0</v>
      </c>
      <c r="BJ14" s="356">
        <f t="shared" si="11"/>
        <v>0</v>
      </c>
      <c r="BK14" s="356">
        <f t="shared" si="12"/>
        <v>0</v>
      </c>
      <c r="BL14" s="356">
        <f t="shared" si="13"/>
        <v>0</v>
      </c>
      <c r="BM14" s="356">
        <f t="shared" si="14"/>
        <v>0</v>
      </c>
      <c r="BN14" s="356">
        <f t="shared" si="15"/>
        <v>0</v>
      </c>
      <c r="BO14" s="356">
        <f t="shared" si="16"/>
        <v>0</v>
      </c>
      <c r="BP14" s="356">
        <f t="shared" si="17"/>
        <v>0</v>
      </c>
    </row>
    <row r="15" spans="2:72" ht="50.25" customHeight="1" x14ac:dyDescent="0.25">
      <c r="B15" s="567"/>
      <c r="C15" s="571" t="s">
        <v>346</v>
      </c>
      <c r="D15" s="632"/>
      <c r="E15" s="357"/>
      <c r="F15" s="322"/>
      <c r="G15" s="323"/>
      <c r="H15" s="322"/>
      <c r="J15" s="357"/>
      <c r="K15" s="322"/>
      <c r="L15" s="323"/>
      <c r="M15" s="322"/>
      <c r="O15" s="357"/>
      <c r="P15" s="322"/>
      <c r="Q15" s="323"/>
      <c r="R15" s="322"/>
      <c r="T15" s="357"/>
      <c r="U15" s="322"/>
      <c r="V15" s="323"/>
      <c r="W15" s="322"/>
      <c r="Y15" s="357"/>
      <c r="Z15" s="322"/>
      <c r="AA15" s="323"/>
      <c r="AB15" s="322"/>
      <c r="AD15" s="357"/>
      <c r="AE15" s="322"/>
      <c r="AF15" s="323"/>
      <c r="AG15" s="322"/>
      <c r="AI15" s="357"/>
      <c r="AJ15" s="322"/>
      <c r="AK15" s="323"/>
      <c r="AL15" s="322"/>
      <c r="AN15" s="357"/>
      <c r="AO15" s="322"/>
      <c r="AP15" s="323"/>
      <c r="AQ15" s="322"/>
      <c r="AS15" s="357"/>
      <c r="AT15" s="322"/>
      <c r="AU15" s="323"/>
      <c r="AV15" s="322"/>
      <c r="AY15" s="356">
        <f t="shared" si="0"/>
        <v>0</v>
      </c>
      <c r="AZ15" s="356">
        <f t="shared" si="1"/>
        <v>0</v>
      </c>
      <c r="BA15" s="356">
        <f t="shared" si="2"/>
        <v>0</v>
      </c>
      <c r="BB15" s="356">
        <f t="shared" si="3"/>
        <v>0</v>
      </c>
      <c r="BC15" s="356">
        <f t="shared" si="4"/>
        <v>0</v>
      </c>
      <c r="BD15" s="356">
        <f t="shared" si="5"/>
        <v>0</v>
      </c>
      <c r="BE15" s="356">
        <f t="shared" si="6"/>
        <v>0</v>
      </c>
      <c r="BF15" s="356">
        <f t="shared" si="7"/>
        <v>0</v>
      </c>
      <c r="BG15" s="356">
        <f t="shared" si="8"/>
        <v>0</v>
      </c>
      <c r="BH15" s="356">
        <f t="shared" si="9"/>
        <v>0</v>
      </c>
      <c r="BI15" s="356">
        <f t="shared" si="10"/>
        <v>0</v>
      </c>
      <c r="BJ15" s="356">
        <f t="shared" si="11"/>
        <v>0</v>
      </c>
      <c r="BK15" s="356">
        <f t="shared" si="12"/>
        <v>0</v>
      </c>
      <c r="BL15" s="356">
        <f t="shared" si="13"/>
        <v>0</v>
      </c>
      <c r="BM15" s="356">
        <f t="shared" si="14"/>
        <v>0</v>
      </c>
      <c r="BN15" s="356">
        <f t="shared" si="15"/>
        <v>0</v>
      </c>
      <c r="BO15" s="356">
        <f t="shared" si="16"/>
        <v>0</v>
      </c>
      <c r="BP15" s="356">
        <f t="shared" si="17"/>
        <v>0</v>
      </c>
    </row>
    <row r="16" spans="2:72" ht="50.25" customHeight="1" x14ac:dyDescent="0.25">
      <c r="B16" s="567"/>
      <c r="C16" s="571" t="s">
        <v>347</v>
      </c>
      <c r="D16" s="632"/>
      <c r="E16" s="357"/>
      <c r="F16" s="322"/>
      <c r="G16" s="323"/>
      <c r="H16" s="322"/>
      <c r="J16" s="357"/>
      <c r="K16" s="322"/>
      <c r="L16" s="323"/>
      <c r="M16" s="322"/>
      <c r="N16" s="25"/>
      <c r="O16" s="357"/>
      <c r="P16" s="322"/>
      <c r="Q16" s="323"/>
      <c r="R16" s="322"/>
      <c r="S16" s="25"/>
      <c r="T16" s="357"/>
      <c r="U16" s="322"/>
      <c r="V16" s="323"/>
      <c r="W16" s="322"/>
      <c r="Y16" s="357"/>
      <c r="Z16" s="322"/>
      <c r="AA16" s="323"/>
      <c r="AB16" s="322"/>
      <c r="AD16" s="357"/>
      <c r="AE16" s="322"/>
      <c r="AF16" s="323"/>
      <c r="AG16" s="322"/>
      <c r="AI16" s="357"/>
      <c r="AJ16" s="322"/>
      <c r="AK16" s="323"/>
      <c r="AL16" s="322"/>
      <c r="AN16" s="357"/>
      <c r="AO16" s="322"/>
      <c r="AP16" s="323"/>
      <c r="AQ16" s="322"/>
      <c r="AS16" s="357"/>
      <c r="AT16" s="322"/>
      <c r="AU16" s="323"/>
      <c r="AV16" s="322"/>
      <c r="AY16" s="356">
        <f t="shared" si="0"/>
        <v>0</v>
      </c>
      <c r="AZ16" s="356">
        <f t="shared" si="1"/>
        <v>0</v>
      </c>
      <c r="BA16" s="356">
        <f t="shared" si="2"/>
        <v>0</v>
      </c>
      <c r="BB16" s="356">
        <f t="shared" si="3"/>
        <v>0</v>
      </c>
      <c r="BC16" s="356">
        <f t="shared" si="4"/>
        <v>0</v>
      </c>
      <c r="BD16" s="356">
        <f t="shared" si="5"/>
        <v>0</v>
      </c>
      <c r="BE16" s="356">
        <f t="shared" si="6"/>
        <v>0</v>
      </c>
      <c r="BF16" s="356">
        <f t="shared" si="7"/>
        <v>0</v>
      </c>
      <c r="BG16" s="356">
        <f t="shared" si="8"/>
        <v>0</v>
      </c>
      <c r="BH16" s="356">
        <f t="shared" si="9"/>
        <v>0</v>
      </c>
      <c r="BI16" s="356">
        <f t="shared" si="10"/>
        <v>0</v>
      </c>
      <c r="BJ16" s="356">
        <f t="shared" si="11"/>
        <v>0</v>
      </c>
      <c r="BK16" s="356">
        <f t="shared" si="12"/>
        <v>0</v>
      </c>
      <c r="BL16" s="356">
        <f t="shared" si="13"/>
        <v>0</v>
      </c>
      <c r="BM16" s="356">
        <f t="shared" si="14"/>
        <v>0</v>
      </c>
      <c r="BN16" s="356">
        <f t="shared" si="15"/>
        <v>0</v>
      </c>
      <c r="BO16" s="356">
        <f t="shared" si="16"/>
        <v>0</v>
      </c>
      <c r="BP16" s="356">
        <f t="shared" si="17"/>
        <v>0</v>
      </c>
    </row>
    <row r="17" spans="2:68" ht="50.25" customHeight="1" x14ac:dyDescent="0.25">
      <c r="B17" s="567"/>
      <c r="C17" s="571" t="s">
        <v>348</v>
      </c>
      <c r="D17" s="632"/>
      <c r="E17" s="357"/>
      <c r="F17" s="322"/>
      <c r="G17" s="323"/>
      <c r="H17" s="322"/>
      <c r="J17" s="357"/>
      <c r="K17" s="322"/>
      <c r="L17" s="323"/>
      <c r="M17" s="322"/>
      <c r="N17" s="25"/>
      <c r="O17" s="357"/>
      <c r="P17" s="322"/>
      <c r="Q17" s="323"/>
      <c r="R17" s="322"/>
      <c r="S17" s="25"/>
      <c r="T17" s="357"/>
      <c r="U17" s="322"/>
      <c r="V17" s="323"/>
      <c r="W17" s="322"/>
      <c r="Y17" s="357"/>
      <c r="Z17" s="322"/>
      <c r="AA17" s="323"/>
      <c r="AB17" s="322"/>
      <c r="AD17" s="357"/>
      <c r="AE17" s="322"/>
      <c r="AF17" s="323"/>
      <c r="AG17" s="322"/>
      <c r="AI17" s="357"/>
      <c r="AJ17" s="322"/>
      <c r="AK17" s="323"/>
      <c r="AL17" s="322"/>
      <c r="AN17" s="357"/>
      <c r="AO17" s="322"/>
      <c r="AP17" s="323"/>
      <c r="AQ17" s="322"/>
      <c r="AS17" s="357"/>
      <c r="AT17" s="322"/>
      <c r="AU17" s="323"/>
      <c r="AV17" s="322"/>
      <c r="AY17" s="356">
        <f t="shared" si="0"/>
        <v>0</v>
      </c>
      <c r="AZ17" s="356">
        <f t="shared" si="1"/>
        <v>0</v>
      </c>
      <c r="BA17" s="356">
        <f t="shared" si="2"/>
        <v>0</v>
      </c>
      <c r="BB17" s="356">
        <f t="shared" si="3"/>
        <v>0</v>
      </c>
      <c r="BC17" s="356">
        <f t="shared" si="4"/>
        <v>0</v>
      </c>
      <c r="BD17" s="356">
        <f t="shared" si="5"/>
        <v>0</v>
      </c>
      <c r="BE17" s="356">
        <f t="shared" si="6"/>
        <v>0</v>
      </c>
      <c r="BF17" s="356">
        <f t="shared" si="7"/>
        <v>0</v>
      </c>
      <c r="BG17" s="356">
        <f t="shared" si="8"/>
        <v>0</v>
      </c>
      <c r="BH17" s="356">
        <f t="shared" si="9"/>
        <v>0</v>
      </c>
      <c r="BI17" s="356">
        <f t="shared" si="10"/>
        <v>0</v>
      </c>
      <c r="BJ17" s="356">
        <f t="shared" si="11"/>
        <v>0</v>
      </c>
      <c r="BK17" s="356">
        <f t="shared" si="12"/>
        <v>0</v>
      </c>
      <c r="BL17" s="356">
        <f t="shared" si="13"/>
        <v>0</v>
      </c>
      <c r="BM17" s="356">
        <f t="shared" si="14"/>
        <v>0</v>
      </c>
      <c r="BN17" s="356">
        <f t="shared" si="15"/>
        <v>0</v>
      </c>
      <c r="BO17" s="356">
        <f t="shared" si="16"/>
        <v>0</v>
      </c>
      <c r="BP17" s="356">
        <f t="shared" si="17"/>
        <v>0</v>
      </c>
    </row>
    <row r="18" spans="2:68" ht="45.65" customHeight="1" x14ac:dyDescent="0.25">
      <c r="B18" s="567"/>
      <c r="C18" s="576" t="s">
        <v>349</v>
      </c>
      <c r="D18" s="633"/>
      <c r="E18" s="579"/>
      <c r="F18" s="581"/>
      <c r="G18" s="577"/>
      <c r="H18" s="577"/>
      <c r="J18" s="579"/>
      <c r="K18" s="581"/>
      <c r="L18" s="577"/>
      <c r="M18" s="577"/>
      <c r="O18" s="579"/>
      <c r="P18" s="581"/>
      <c r="Q18" s="577"/>
      <c r="R18" s="577"/>
      <c r="T18" s="579"/>
      <c r="U18" s="581"/>
      <c r="V18" s="577"/>
      <c r="W18" s="577"/>
      <c r="Y18" s="579"/>
      <c r="Z18" s="581"/>
      <c r="AA18" s="577"/>
      <c r="AB18" s="577"/>
      <c r="AD18" s="579"/>
      <c r="AE18" s="581"/>
      <c r="AF18" s="577"/>
      <c r="AG18" s="577"/>
      <c r="AI18" s="579"/>
      <c r="AJ18" s="581"/>
      <c r="AK18" s="577"/>
      <c r="AL18" s="577"/>
      <c r="AN18" s="579"/>
      <c r="AO18" s="581"/>
      <c r="AP18" s="577"/>
      <c r="AQ18" s="577"/>
      <c r="AS18" s="579"/>
      <c r="AT18" s="581"/>
      <c r="AU18" s="577"/>
      <c r="AV18" s="577"/>
      <c r="AY18" s="356">
        <f t="shared" si="0"/>
        <v>0</v>
      </c>
      <c r="AZ18" s="356">
        <f t="shared" si="1"/>
        <v>0</v>
      </c>
      <c r="BA18" s="356">
        <f t="shared" si="2"/>
        <v>0</v>
      </c>
      <c r="BB18" s="356">
        <f t="shared" si="3"/>
        <v>0</v>
      </c>
      <c r="BC18" s="356">
        <f t="shared" si="4"/>
        <v>0</v>
      </c>
      <c r="BD18" s="356">
        <f t="shared" si="5"/>
        <v>0</v>
      </c>
      <c r="BE18" s="356">
        <f t="shared" si="6"/>
        <v>0</v>
      </c>
      <c r="BF18" s="356">
        <f t="shared" si="7"/>
        <v>0</v>
      </c>
      <c r="BG18" s="356">
        <f t="shared" si="8"/>
        <v>0</v>
      </c>
      <c r="BH18" s="356">
        <f t="shared" si="9"/>
        <v>0</v>
      </c>
      <c r="BI18" s="356">
        <f t="shared" si="10"/>
        <v>0</v>
      </c>
      <c r="BJ18" s="356">
        <f t="shared" si="11"/>
        <v>0</v>
      </c>
      <c r="BK18" s="356">
        <f t="shared" si="12"/>
        <v>0</v>
      </c>
      <c r="BL18" s="356">
        <f t="shared" si="13"/>
        <v>0</v>
      </c>
      <c r="BM18" s="356">
        <f t="shared" si="14"/>
        <v>0</v>
      </c>
      <c r="BN18" s="356">
        <f t="shared" si="15"/>
        <v>0</v>
      </c>
      <c r="BO18" s="356">
        <f t="shared" si="16"/>
        <v>0</v>
      </c>
      <c r="BP18" s="356">
        <f t="shared" si="17"/>
        <v>0</v>
      </c>
    </row>
    <row r="19" spans="2:68" ht="12.75" customHeight="1" x14ac:dyDescent="0.25">
      <c r="B19" s="567"/>
      <c r="C19" s="587" t="s">
        <v>265</v>
      </c>
      <c r="D19" s="634"/>
      <c r="E19" s="580"/>
      <c r="F19" s="582"/>
      <c r="G19" s="578"/>
      <c r="H19" s="578"/>
      <c r="J19" s="580"/>
      <c r="K19" s="582"/>
      <c r="L19" s="578"/>
      <c r="M19" s="578"/>
      <c r="O19" s="580"/>
      <c r="P19" s="582"/>
      <c r="Q19" s="578"/>
      <c r="R19" s="578"/>
      <c r="T19" s="580"/>
      <c r="U19" s="582"/>
      <c r="V19" s="578"/>
      <c r="W19" s="578"/>
      <c r="Y19" s="580"/>
      <c r="Z19" s="582"/>
      <c r="AA19" s="578"/>
      <c r="AB19" s="578"/>
      <c r="AD19" s="580"/>
      <c r="AE19" s="582"/>
      <c r="AF19" s="578"/>
      <c r="AG19" s="578"/>
      <c r="AI19" s="580"/>
      <c r="AJ19" s="582"/>
      <c r="AK19" s="578"/>
      <c r="AL19" s="578"/>
      <c r="AN19" s="580"/>
      <c r="AO19" s="582"/>
      <c r="AP19" s="578"/>
      <c r="AQ19" s="578"/>
      <c r="AS19" s="580"/>
      <c r="AT19" s="582"/>
      <c r="AU19" s="578"/>
      <c r="AV19" s="578"/>
      <c r="AY19" s="356">
        <f t="shared" si="0"/>
        <v>0</v>
      </c>
      <c r="AZ19" s="356">
        <f t="shared" si="1"/>
        <v>0</v>
      </c>
      <c r="BA19" s="356">
        <f t="shared" si="2"/>
        <v>0</v>
      </c>
      <c r="BB19" s="356">
        <f t="shared" si="3"/>
        <v>0</v>
      </c>
      <c r="BC19" s="356">
        <f t="shared" si="4"/>
        <v>0</v>
      </c>
      <c r="BD19" s="356">
        <f t="shared" si="5"/>
        <v>0</v>
      </c>
      <c r="BE19" s="356">
        <f t="shared" si="6"/>
        <v>0</v>
      </c>
      <c r="BF19" s="356">
        <f t="shared" si="7"/>
        <v>0</v>
      </c>
      <c r="BG19" s="356">
        <f t="shared" si="8"/>
        <v>0</v>
      </c>
      <c r="BH19" s="356">
        <f t="shared" si="9"/>
        <v>0</v>
      </c>
      <c r="BI19" s="356">
        <f t="shared" si="10"/>
        <v>0</v>
      </c>
      <c r="BJ19" s="356">
        <f t="shared" si="11"/>
        <v>0</v>
      </c>
      <c r="BK19" s="356">
        <f t="shared" si="12"/>
        <v>0</v>
      </c>
      <c r="BL19" s="356">
        <f t="shared" si="13"/>
        <v>0</v>
      </c>
      <c r="BM19" s="356">
        <f t="shared" si="14"/>
        <v>0</v>
      </c>
      <c r="BN19" s="356">
        <f t="shared" si="15"/>
        <v>0</v>
      </c>
      <c r="BO19" s="356">
        <f t="shared" si="16"/>
        <v>0</v>
      </c>
      <c r="BP19" s="356">
        <f t="shared" si="17"/>
        <v>0</v>
      </c>
    </row>
    <row r="20" spans="2:68" ht="69.650000000000006" customHeight="1" thickBot="1" x14ac:dyDescent="0.3">
      <c r="B20" s="568"/>
      <c r="C20" s="588" t="s">
        <v>350</v>
      </c>
      <c r="D20" s="635"/>
      <c r="E20" s="324"/>
      <c r="F20" s="325"/>
      <c r="G20" s="326"/>
      <c r="H20" s="326"/>
      <c r="J20" s="324"/>
      <c r="K20" s="325"/>
      <c r="L20" s="326"/>
      <c r="M20" s="326"/>
      <c r="O20" s="324"/>
      <c r="P20" s="325"/>
      <c r="Q20" s="326"/>
      <c r="R20" s="326"/>
      <c r="T20" s="324"/>
      <c r="U20" s="325"/>
      <c r="V20" s="326"/>
      <c r="W20" s="326"/>
      <c r="Y20" s="324"/>
      <c r="Z20" s="325"/>
      <c r="AA20" s="326"/>
      <c r="AB20" s="326"/>
      <c r="AD20" s="324"/>
      <c r="AE20" s="325"/>
      <c r="AF20" s="326"/>
      <c r="AG20" s="326"/>
      <c r="AI20" s="324"/>
      <c r="AJ20" s="325"/>
      <c r="AK20" s="326"/>
      <c r="AL20" s="326"/>
      <c r="AN20" s="324"/>
      <c r="AO20" s="325"/>
      <c r="AP20" s="326"/>
      <c r="AQ20" s="326"/>
      <c r="AS20" s="324"/>
      <c r="AT20" s="325"/>
      <c r="AU20" s="326"/>
      <c r="AV20" s="326"/>
      <c r="AY20" s="356">
        <f t="shared" si="0"/>
        <v>0</v>
      </c>
      <c r="AZ20" s="356">
        <f t="shared" si="1"/>
        <v>0</v>
      </c>
      <c r="BA20" s="356">
        <f t="shared" si="2"/>
        <v>0</v>
      </c>
      <c r="BB20" s="356">
        <f t="shared" si="3"/>
        <v>0</v>
      </c>
      <c r="BC20" s="356">
        <f t="shared" si="4"/>
        <v>0</v>
      </c>
      <c r="BD20" s="356">
        <f t="shared" si="5"/>
        <v>0</v>
      </c>
      <c r="BE20" s="356">
        <f t="shared" si="6"/>
        <v>0</v>
      </c>
      <c r="BF20" s="356">
        <f t="shared" si="7"/>
        <v>0</v>
      </c>
      <c r="BG20" s="356">
        <f t="shared" si="8"/>
        <v>0</v>
      </c>
      <c r="BH20" s="356">
        <f t="shared" si="9"/>
        <v>0</v>
      </c>
      <c r="BI20" s="356">
        <f t="shared" si="10"/>
        <v>0</v>
      </c>
      <c r="BJ20" s="356">
        <f t="shared" si="11"/>
        <v>0</v>
      </c>
      <c r="BK20" s="356">
        <f t="shared" si="12"/>
        <v>0</v>
      </c>
      <c r="BL20" s="356">
        <f t="shared" si="13"/>
        <v>0</v>
      </c>
      <c r="BM20" s="356">
        <f t="shared" si="14"/>
        <v>0</v>
      </c>
      <c r="BN20" s="356">
        <f t="shared" si="15"/>
        <v>0</v>
      </c>
      <c r="BO20" s="356">
        <f t="shared" si="16"/>
        <v>0</v>
      </c>
      <c r="BP20" s="356">
        <f t="shared" si="17"/>
        <v>0</v>
      </c>
    </row>
    <row r="21" spans="2:68" ht="50.25" customHeight="1" x14ac:dyDescent="0.25">
      <c r="B21" s="566" t="s">
        <v>227</v>
      </c>
      <c r="C21" s="591" t="s">
        <v>351</v>
      </c>
      <c r="D21" s="631"/>
      <c r="E21" s="357"/>
      <c r="F21" s="327"/>
      <c r="G21" s="358"/>
      <c r="H21" s="358"/>
      <c r="J21" s="357"/>
      <c r="K21" s="327"/>
      <c r="L21" s="358"/>
      <c r="M21" s="358"/>
      <c r="O21" s="357"/>
      <c r="P21" s="327"/>
      <c r="Q21" s="358"/>
      <c r="R21" s="358"/>
      <c r="T21" s="357"/>
      <c r="U21" s="327"/>
      <c r="V21" s="358"/>
      <c r="W21" s="358"/>
      <c r="Y21" s="357"/>
      <c r="Z21" s="327"/>
      <c r="AA21" s="358"/>
      <c r="AB21" s="358"/>
      <c r="AD21" s="357"/>
      <c r="AE21" s="327"/>
      <c r="AF21" s="358"/>
      <c r="AG21" s="358"/>
      <c r="AI21" s="357"/>
      <c r="AJ21" s="327"/>
      <c r="AK21" s="358"/>
      <c r="AL21" s="358"/>
      <c r="AN21" s="357"/>
      <c r="AO21" s="327"/>
      <c r="AP21" s="358"/>
      <c r="AQ21" s="358"/>
      <c r="AS21" s="357"/>
      <c r="AT21" s="327"/>
      <c r="AU21" s="358"/>
      <c r="AV21" s="358"/>
      <c r="AY21" s="356">
        <f t="shared" si="0"/>
        <v>0</v>
      </c>
      <c r="AZ21" s="356">
        <f t="shared" si="1"/>
        <v>0</v>
      </c>
      <c r="BA21" s="356">
        <f t="shared" si="2"/>
        <v>0</v>
      </c>
      <c r="BB21" s="356">
        <f t="shared" si="3"/>
        <v>0</v>
      </c>
      <c r="BC21" s="356">
        <f t="shared" si="4"/>
        <v>0</v>
      </c>
      <c r="BD21" s="356">
        <f t="shared" si="5"/>
        <v>0</v>
      </c>
      <c r="BE21" s="356">
        <f t="shared" si="6"/>
        <v>0</v>
      </c>
      <c r="BF21" s="356">
        <f t="shared" si="7"/>
        <v>0</v>
      </c>
      <c r="BG21" s="356">
        <f t="shared" si="8"/>
        <v>0</v>
      </c>
      <c r="BH21" s="356">
        <f t="shared" si="9"/>
        <v>0</v>
      </c>
      <c r="BI21" s="356">
        <f t="shared" si="10"/>
        <v>0</v>
      </c>
      <c r="BJ21" s="356">
        <f t="shared" si="11"/>
        <v>0</v>
      </c>
      <c r="BK21" s="356">
        <f t="shared" si="12"/>
        <v>0</v>
      </c>
      <c r="BL21" s="356">
        <f t="shared" si="13"/>
        <v>0</v>
      </c>
      <c r="BM21" s="356">
        <f t="shared" si="14"/>
        <v>0</v>
      </c>
      <c r="BN21" s="356">
        <f t="shared" si="15"/>
        <v>0</v>
      </c>
      <c r="BO21" s="356">
        <f t="shared" si="16"/>
        <v>0</v>
      </c>
      <c r="BP21" s="356">
        <f t="shared" si="17"/>
        <v>0</v>
      </c>
    </row>
    <row r="22" spans="2:68" ht="50.25" customHeight="1" x14ac:dyDescent="0.25">
      <c r="B22" s="567"/>
      <c r="C22" s="592" t="s">
        <v>352</v>
      </c>
      <c r="D22" s="593"/>
      <c r="E22" s="357"/>
      <c r="F22" s="328"/>
      <c r="G22" s="323"/>
      <c r="H22" s="323"/>
      <c r="J22" s="357"/>
      <c r="K22" s="328"/>
      <c r="L22" s="323"/>
      <c r="M22" s="323"/>
      <c r="O22" s="357"/>
      <c r="P22" s="328"/>
      <c r="Q22" s="323"/>
      <c r="R22" s="323"/>
      <c r="T22" s="357"/>
      <c r="U22" s="328"/>
      <c r="V22" s="323"/>
      <c r="W22" s="323"/>
      <c r="Y22" s="357"/>
      <c r="Z22" s="328"/>
      <c r="AA22" s="323"/>
      <c r="AB22" s="323"/>
      <c r="AD22" s="357"/>
      <c r="AE22" s="328"/>
      <c r="AF22" s="323"/>
      <c r="AG22" s="323"/>
      <c r="AI22" s="357"/>
      <c r="AJ22" s="328"/>
      <c r="AK22" s="323"/>
      <c r="AL22" s="323"/>
      <c r="AN22" s="357"/>
      <c r="AO22" s="328"/>
      <c r="AP22" s="323"/>
      <c r="AQ22" s="323"/>
      <c r="AS22" s="357"/>
      <c r="AT22" s="328"/>
      <c r="AU22" s="323"/>
      <c r="AV22" s="323"/>
      <c r="AY22" s="356">
        <f t="shared" si="0"/>
        <v>0</v>
      </c>
      <c r="AZ22" s="356">
        <f t="shared" si="1"/>
        <v>0</v>
      </c>
      <c r="BA22" s="356">
        <f t="shared" si="2"/>
        <v>0</v>
      </c>
      <c r="BB22" s="356">
        <f t="shared" si="3"/>
        <v>0</v>
      </c>
      <c r="BC22" s="356">
        <f t="shared" si="4"/>
        <v>0</v>
      </c>
      <c r="BD22" s="356">
        <f t="shared" si="5"/>
        <v>0</v>
      </c>
      <c r="BE22" s="356">
        <f t="shared" si="6"/>
        <v>0</v>
      </c>
      <c r="BF22" s="356">
        <f t="shared" si="7"/>
        <v>0</v>
      </c>
      <c r="BG22" s="356">
        <f t="shared" si="8"/>
        <v>0</v>
      </c>
      <c r="BH22" s="356">
        <f t="shared" si="9"/>
        <v>0</v>
      </c>
      <c r="BI22" s="356">
        <f t="shared" si="10"/>
        <v>0</v>
      </c>
      <c r="BJ22" s="356">
        <f t="shared" si="11"/>
        <v>0</v>
      </c>
      <c r="BK22" s="356">
        <f t="shared" si="12"/>
        <v>0</v>
      </c>
      <c r="BL22" s="356">
        <f t="shared" si="13"/>
        <v>0</v>
      </c>
      <c r="BM22" s="356">
        <f t="shared" si="14"/>
        <v>0</v>
      </c>
      <c r="BN22" s="356">
        <f t="shared" si="15"/>
        <v>0</v>
      </c>
      <c r="BO22" s="356">
        <f t="shared" si="16"/>
        <v>0</v>
      </c>
      <c r="BP22" s="356">
        <f t="shared" si="17"/>
        <v>0</v>
      </c>
    </row>
    <row r="23" spans="2:68" ht="50.25" customHeight="1" x14ac:dyDescent="0.25">
      <c r="B23" s="590"/>
      <c r="C23" s="594" t="s">
        <v>353</v>
      </c>
      <c r="D23" s="572"/>
      <c r="E23" s="313"/>
      <c r="F23" s="329"/>
      <c r="G23" s="358"/>
      <c r="H23" s="358"/>
      <c r="J23" s="313"/>
      <c r="K23" s="329"/>
      <c r="L23" s="358"/>
      <c r="M23" s="358"/>
      <c r="O23" s="313"/>
      <c r="P23" s="329"/>
      <c r="Q23" s="358"/>
      <c r="R23" s="358"/>
      <c r="T23" s="313"/>
      <c r="U23" s="329"/>
      <c r="V23" s="358"/>
      <c r="W23" s="358"/>
      <c r="Y23" s="313"/>
      <c r="Z23" s="329"/>
      <c r="AA23" s="358"/>
      <c r="AB23" s="358"/>
      <c r="AD23" s="313"/>
      <c r="AE23" s="329"/>
      <c r="AF23" s="358"/>
      <c r="AG23" s="358"/>
      <c r="AI23" s="313"/>
      <c r="AJ23" s="329"/>
      <c r="AK23" s="358"/>
      <c r="AL23" s="358"/>
      <c r="AN23" s="313"/>
      <c r="AO23" s="329"/>
      <c r="AP23" s="358"/>
      <c r="AQ23" s="358"/>
      <c r="AS23" s="313"/>
      <c r="AT23" s="329"/>
      <c r="AU23" s="358"/>
      <c r="AV23" s="358"/>
      <c r="AY23" s="356">
        <f t="shared" si="0"/>
        <v>0</v>
      </c>
      <c r="AZ23" s="356">
        <f t="shared" si="1"/>
        <v>0</v>
      </c>
      <c r="BA23" s="356">
        <f t="shared" si="2"/>
        <v>0</v>
      </c>
      <c r="BB23" s="356">
        <f t="shared" si="3"/>
        <v>0</v>
      </c>
      <c r="BC23" s="356">
        <f t="shared" si="4"/>
        <v>0</v>
      </c>
      <c r="BD23" s="356">
        <f t="shared" si="5"/>
        <v>0</v>
      </c>
      <c r="BE23" s="356">
        <f t="shared" si="6"/>
        <v>0</v>
      </c>
      <c r="BF23" s="356">
        <f t="shared" si="7"/>
        <v>0</v>
      </c>
      <c r="BG23" s="356">
        <f t="shared" si="8"/>
        <v>0</v>
      </c>
      <c r="BH23" s="356">
        <f t="shared" si="9"/>
        <v>0</v>
      </c>
      <c r="BI23" s="356">
        <f t="shared" si="10"/>
        <v>0</v>
      </c>
      <c r="BJ23" s="356">
        <f t="shared" si="11"/>
        <v>0</v>
      </c>
      <c r="BK23" s="356">
        <f t="shared" si="12"/>
        <v>0</v>
      </c>
      <c r="BL23" s="356">
        <f t="shared" si="13"/>
        <v>0</v>
      </c>
      <c r="BM23" s="356">
        <f t="shared" si="14"/>
        <v>0</v>
      </c>
      <c r="BN23" s="356">
        <f t="shared" si="15"/>
        <v>0</v>
      </c>
      <c r="BO23" s="356">
        <f t="shared" si="16"/>
        <v>0</v>
      </c>
      <c r="BP23" s="356">
        <f t="shared" si="17"/>
        <v>0</v>
      </c>
    </row>
    <row r="24" spans="2:68" ht="50.25" customHeight="1" thickBot="1" x14ac:dyDescent="0.3">
      <c r="B24" s="568"/>
      <c r="C24" s="594" t="s">
        <v>354</v>
      </c>
      <c r="D24" s="572"/>
      <c r="E24" s="324"/>
      <c r="F24" s="330"/>
      <c r="G24" s="326"/>
      <c r="H24" s="326"/>
      <c r="J24" s="324"/>
      <c r="K24" s="330"/>
      <c r="L24" s="326"/>
      <c r="M24" s="326"/>
      <c r="O24" s="324"/>
      <c r="P24" s="330"/>
      <c r="Q24" s="326"/>
      <c r="R24" s="326"/>
      <c r="T24" s="324"/>
      <c r="U24" s="330"/>
      <c r="V24" s="326"/>
      <c r="W24" s="326"/>
      <c r="Y24" s="324"/>
      <c r="Z24" s="330"/>
      <c r="AA24" s="326"/>
      <c r="AB24" s="326"/>
      <c r="AD24" s="324"/>
      <c r="AE24" s="330"/>
      <c r="AF24" s="326"/>
      <c r="AG24" s="326"/>
      <c r="AI24" s="324"/>
      <c r="AJ24" s="330"/>
      <c r="AK24" s="326"/>
      <c r="AL24" s="326"/>
      <c r="AN24" s="324"/>
      <c r="AO24" s="330"/>
      <c r="AP24" s="326"/>
      <c r="AQ24" s="326"/>
      <c r="AS24" s="324"/>
      <c r="AT24" s="330"/>
      <c r="AU24" s="326"/>
      <c r="AV24" s="326"/>
      <c r="AY24" s="356">
        <f t="shared" si="0"/>
        <v>0</v>
      </c>
      <c r="AZ24" s="356">
        <f t="shared" si="1"/>
        <v>0</v>
      </c>
      <c r="BA24" s="356">
        <f t="shared" si="2"/>
        <v>0</v>
      </c>
      <c r="BB24" s="356">
        <f t="shared" si="3"/>
        <v>0</v>
      </c>
      <c r="BC24" s="356">
        <f t="shared" si="4"/>
        <v>0</v>
      </c>
      <c r="BD24" s="356">
        <f t="shared" si="5"/>
        <v>0</v>
      </c>
      <c r="BE24" s="356">
        <f t="shared" si="6"/>
        <v>0</v>
      </c>
      <c r="BF24" s="356">
        <f t="shared" si="7"/>
        <v>0</v>
      </c>
      <c r="BG24" s="356">
        <f t="shared" si="8"/>
        <v>0</v>
      </c>
      <c r="BH24" s="356">
        <f t="shared" si="9"/>
        <v>0</v>
      </c>
      <c r="BI24" s="356">
        <f t="shared" si="10"/>
        <v>0</v>
      </c>
      <c r="BJ24" s="356">
        <f t="shared" si="11"/>
        <v>0</v>
      </c>
      <c r="BK24" s="356">
        <f t="shared" si="12"/>
        <v>0</v>
      </c>
      <c r="BL24" s="356">
        <f t="shared" si="13"/>
        <v>0</v>
      </c>
      <c r="BM24" s="356">
        <f t="shared" si="14"/>
        <v>0</v>
      </c>
      <c r="BN24" s="356">
        <f t="shared" si="15"/>
        <v>0</v>
      </c>
      <c r="BO24" s="356">
        <f t="shared" si="16"/>
        <v>0</v>
      </c>
      <c r="BP24" s="356">
        <f t="shared" si="17"/>
        <v>0</v>
      </c>
    </row>
    <row r="25" spans="2:68" ht="50.25" customHeight="1" x14ac:dyDescent="0.25">
      <c r="B25" s="566" t="s">
        <v>238</v>
      </c>
      <c r="C25" s="569" t="s">
        <v>355</v>
      </c>
      <c r="D25" s="631"/>
      <c r="E25" s="357"/>
      <c r="F25" s="327"/>
      <c r="G25" s="358"/>
      <c r="H25" s="358"/>
      <c r="J25" s="357"/>
      <c r="K25" s="327"/>
      <c r="L25" s="358"/>
      <c r="M25" s="358"/>
      <c r="O25" s="357"/>
      <c r="P25" s="327"/>
      <c r="Q25" s="358"/>
      <c r="R25" s="358"/>
      <c r="T25" s="357"/>
      <c r="U25" s="327"/>
      <c r="V25" s="358"/>
      <c r="W25" s="358"/>
      <c r="Y25" s="357"/>
      <c r="Z25" s="327"/>
      <c r="AA25" s="358"/>
      <c r="AB25" s="358"/>
      <c r="AD25" s="357"/>
      <c r="AE25" s="327"/>
      <c r="AF25" s="358"/>
      <c r="AG25" s="358"/>
      <c r="AI25" s="357"/>
      <c r="AJ25" s="327"/>
      <c r="AK25" s="358"/>
      <c r="AL25" s="358"/>
      <c r="AN25" s="357"/>
      <c r="AO25" s="327"/>
      <c r="AP25" s="358"/>
      <c r="AQ25" s="358"/>
      <c r="AS25" s="357"/>
      <c r="AT25" s="327"/>
      <c r="AU25" s="358"/>
      <c r="AV25" s="358"/>
      <c r="AY25" s="356">
        <f t="shared" si="0"/>
        <v>0</v>
      </c>
      <c r="AZ25" s="356">
        <f t="shared" si="1"/>
        <v>0</v>
      </c>
      <c r="BA25" s="356">
        <f t="shared" si="2"/>
        <v>0</v>
      </c>
      <c r="BB25" s="356">
        <f t="shared" si="3"/>
        <v>0</v>
      </c>
      <c r="BC25" s="356">
        <f t="shared" si="4"/>
        <v>0</v>
      </c>
      <c r="BD25" s="356">
        <f t="shared" si="5"/>
        <v>0</v>
      </c>
      <c r="BE25" s="356">
        <f t="shared" si="6"/>
        <v>0</v>
      </c>
      <c r="BF25" s="356">
        <f t="shared" si="7"/>
        <v>0</v>
      </c>
      <c r="BG25" s="356">
        <f t="shared" si="8"/>
        <v>0</v>
      </c>
      <c r="BH25" s="356">
        <f t="shared" si="9"/>
        <v>0</v>
      </c>
      <c r="BI25" s="356">
        <f t="shared" si="10"/>
        <v>0</v>
      </c>
      <c r="BJ25" s="356">
        <f t="shared" si="11"/>
        <v>0</v>
      </c>
      <c r="BK25" s="356">
        <f t="shared" si="12"/>
        <v>0</v>
      </c>
      <c r="BL25" s="356">
        <f t="shared" si="13"/>
        <v>0</v>
      </c>
      <c r="BM25" s="356">
        <f t="shared" si="14"/>
        <v>0</v>
      </c>
      <c r="BN25" s="356">
        <f t="shared" si="15"/>
        <v>0</v>
      </c>
      <c r="BO25" s="356">
        <f t="shared" si="16"/>
        <v>0</v>
      </c>
      <c r="BP25" s="356">
        <f t="shared" si="17"/>
        <v>0</v>
      </c>
    </row>
    <row r="26" spans="2:68" ht="65.25" customHeight="1" x14ac:dyDescent="0.25">
      <c r="B26" s="567"/>
      <c r="C26" s="571" t="s">
        <v>356</v>
      </c>
      <c r="D26" s="632"/>
      <c r="E26" s="357"/>
      <c r="F26" s="322"/>
      <c r="G26" s="323"/>
      <c r="H26" s="323"/>
      <c r="J26" s="357"/>
      <c r="K26" s="322"/>
      <c r="L26" s="323"/>
      <c r="M26" s="323"/>
      <c r="O26" s="357"/>
      <c r="P26" s="322"/>
      <c r="Q26" s="323"/>
      <c r="R26" s="323"/>
      <c r="T26" s="357"/>
      <c r="U26" s="322"/>
      <c r="V26" s="323"/>
      <c r="W26" s="323"/>
      <c r="Y26" s="357"/>
      <c r="Z26" s="322"/>
      <c r="AA26" s="323"/>
      <c r="AB26" s="323"/>
      <c r="AD26" s="357"/>
      <c r="AE26" s="322"/>
      <c r="AF26" s="323"/>
      <c r="AG26" s="323"/>
      <c r="AI26" s="357"/>
      <c r="AJ26" s="322"/>
      <c r="AK26" s="323"/>
      <c r="AL26" s="323"/>
      <c r="AN26" s="357"/>
      <c r="AO26" s="322"/>
      <c r="AP26" s="323"/>
      <c r="AQ26" s="323"/>
      <c r="AS26" s="357"/>
      <c r="AT26" s="322"/>
      <c r="AU26" s="323"/>
      <c r="AV26" s="323"/>
      <c r="AY26" s="356">
        <f t="shared" si="0"/>
        <v>0</v>
      </c>
      <c r="AZ26" s="356">
        <f t="shared" si="1"/>
        <v>0</v>
      </c>
      <c r="BA26" s="356">
        <f t="shared" si="2"/>
        <v>0</v>
      </c>
      <c r="BB26" s="356">
        <f t="shared" si="3"/>
        <v>0</v>
      </c>
      <c r="BC26" s="356">
        <f t="shared" si="4"/>
        <v>0</v>
      </c>
      <c r="BD26" s="356">
        <f t="shared" si="5"/>
        <v>0</v>
      </c>
      <c r="BE26" s="356">
        <f t="shared" si="6"/>
        <v>0</v>
      </c>
      <c r="BF26" s="356">
        <f t="shared" si="7"/>
        <v>0</v>
      </c>
      <c r="BG26" s="356">
        <f t="shared" si="8"/>
        <v>0</v>
      </c>
      <c r="BH26" s="356">
        <f t="shared" si="9"/>
        <v>0</v>
      </c>
      <c r="BI26" s="356">
        <f t="shared" si="10"/>
        <v>0</v>
      </c>
      <c r="BJ26" s="356">
        <f t="shared" si="11"/>
        <v>0</v>
      </c>
      <c r="BK26" s="356">
        <f t="shared" si="12"/>
        <v>0</v>
      </c>
      <c r="BL26" s="356">
        <f t="shared" si="13"/>
        <v>0</v>
      </c>
      <c r="BM26" s="356">
        <f t="shared" si="14"/>
        <v>0</v>
      </c>
      <c r="BN26" s="356">
        <f t="shared" si="15"/>
        <v>0</v>
      </c>
      <c r="BO26" s="356">
        <f t="shared" si="16"/>
        <v>0</v>
      </c>
      <c r="BP26" s="356">
        <f t="shared" si="17"/>
        <v>0</v>
      </c>
    </row>
    <row r="27" spans="2:68" ht="40.25" customHeight="1" x14ac:dyDescent="0.25">
      <c r="B27" s="567"/>
      <c r="C27" s="612" t="s">
        <v>357</v>
      </c>
      <c r="D27" s="612"/>
      <c r="E27" s="579"/>
      <c r="F27" s="599"/>
      <c r="G27" s="595"/>
      <c r="H27" s="595"/>
      <c r="J27" s="579"/>
      <c r="K27" s="599"/>
      <c r="L27" s="595"/>
      <c r="M27" s="595"/>
      <c r="O27" s="579"/>
      <c r="P27" s="599"/>
      <c r="Q27" s="595"/>
      <c r="R27" s="595"/>
      <c r="T27" s="579"/>
      <c r="U27" s="599"/>
      <c r="V27" s="595"/>
      <c r="W27" s="595"/>
      <c r="Y27" s="579"/>
      <c r="Z27" s="599"/>
      <c r="AA27" s="595"/>
      <c r="AB27" s="595"/>
      <c r="AD27" s="579"/>
      <c r="AE27" s="599"/>
      <c r="AF27" s="595"/>
      <c r="AG27" s="595"/>
      <c r="AI27" s="579"/>
      <c r="AJ27" s="599"/>
      <c r="AK27" s="595"/>
      <c r="AL27" s="595"/>
      <c r="AN27" s="579"/>
      <c r="AO27" s="599"/>
      <c r="AP27" s="595"/>
      <c r="AQ27" s="595"/>
      <c r="AS27" s="579"/>
      <c r="AT27" s="599"/>
      <c r="AU27" s="595"/>
      <c r="AV27" s="595"/>
      <c r="AY27" s="356">
        <f t="shared" si="0"/>
        <v>0</v>
      </c>
      <c r="AZ27" s="356">
        <f t="shared" si="1"/>
        <v>0</v>
      </c>
      <c r="BA27" s="356">
        <f t="shared" si="2"/>
        <v>0</v>
      </c>
      <c r="BB27" s="356">
        <f t="shared" si="3"/>
        <v>0</v>
      </c>
      <c r="BC27" s="356">
        <f t="shared" si="4"/>
        <v>0</v>
      </c>
      <c r="BD27" s="356">
        <f t="shared" si="5"/>
        <v>0</v>
      </c>
      <c r="BE27" s="356">
        <f t="shared" si="6"/>
        <v>0</v>
      </c>
      <c r="BF27" s="356">
        <f t="shared" si="7"/>
        <v>0</v>
      </c>
      <c r="BG27" s="356">
        <f t="shared" si="8"/>
        <v>0</v>
      </c>
      <c r="BH27" s="356">
        <f t="shared" si="9"/>
        <v>0</v>
      </c>
      <c r="BI27" s="356">
        <f t="shared" si="10"/>
        <v>0</v>
      </c>
      <c r="BJ27" s="356">
        <f t="shared" si="11"/>
        <v>0</v>
      </c>
      <c r="BK27" s="356">
        <f t="shared" si="12"/>
        <v>0</v>
      </c>
      <c r="BL27" s="356">
        <f t="shared" si="13"/>
        <v>0</v>
      </c>
      <c r="BM27" s="356">
        <f t="shared" si="14"/>
        <v>0</v>
      </c>
      <c r="BN27" s="356">
        <f t="shared" si="15"/>
        <v>0</v>
      </c>
      <c r="BO27" s="356">
        <f t="shared" si="16"/>
        <v>0</v>
      </c>
      <c r="BP27" s="356">
        <f t="shared" si="17"/>
        <v>0</v>
      </c>
    </row>
    <row r="28" spans="2:68" ht="12.75" customHeight="1" x14ac:dyDescent="0.25">
      <c r="B28" s="567"/>
      <c r="C28" s="597" t="s">
        <v>264</v>
      </c>
      <c r="D28" s="637"/>
      <c r="E28" s="580"/>
      <c r="F28" s="600"/>
      <c r="G28" s="596"/>
      <c r="H28" s="596"/>
      <c r="J28" s="580"/>
      <c r="K28" s="600"/>
      <c r="L28" s="596"/>
      <c r="M28" s="596"/>
      <c r="O28" s="580"/>
      <c r="P28" s="600"/>
      <c r="Q28" s="596"/>
      <c r="R28" s="596"/>
      <c r="T28" s="580"/>
      <c r="U28" s="600"/>
      <c r="V28" s="596"/>
      <c r="W28" s="596"/>
      <c r="Y28" s="580"/>
      <c r="Z28" s="600"/>
      <c r="AA28" s="596"/>
      <c r="AB28" s="596"/>
      <c r="AD28" s="580"/>
      <c r="AE28" s="600"/>
      <c r="AF28" s="596"/>
      <c r="AG28" s="596"/>
      <c r="AI28" s="580"/>
      <c r="AJ28" s="600"/>
      <c r="AK28" s="596"/>
      <c r="AL28" s="596"/>
      <c r="AN28" s="580"/>
      <c r="AO28" s="600"/>
      <c r="AP28" s="596"/>
      <c r="AQ28" s="596"/>
      <c r="AS28" s="580"/>
      <c r="AT28" s="600"/>
      <c r="AU28" s="596"/>
      <c r="AV28" s="596"/>
      <c r="AY28" s="356">
        <f t="shared" si="0"/>
        <v>0</v>
      </c>
      <c r="AZ28" s="356">
        <f t="shared" si="1"/>
        <v>0</v>
      </c>
      <c r="BA28" s="356">
        <f t="shared" si="2"/>
        <v>0</v>
      </c>
      <c r="BB28" s="356">
        <f t="shared" si="3"/>
        <v>0</v>
      </c>
      <c r="BC28" s="356">
        <f t="shared" si="4"/>
        <v>0</v>
      </c>
      <c r="BD28" s="356">
        <f t="shared" si="5"/>
        <v>0</v>
      </c>
      <c r="BE28" s="356">
        <f t="shared" si="6"/>
        <v>0</v>
      </c>
      <c r="BF28" s="356">
        <f t="shared" si="7"/>
        <v>0</v>
      </c>
      <c r="BG28" s="356">
        <f t="shared" si="8"/>
        <v>0</v>
      </c>
      <c r="BH28" s="356">
        <f t="shared" si="9"/>
        <v>0</v>
      </c>
      <c r="BI28" s="356">
        <f t="shared" si="10"/>
        <v>0</v>
      </c>
      <c r="BJ28" s="356">
        <f t="shared" si="11"/>
        <v>0</v>
      </c>
      <c r="BK28" s="356">
        <f t="shared" si="12"/>
        <v>0</v>
      </c>
      <c r="BL28" s="356">
        <f t="shared" si="13"/>
        <v>0</v>
      </c>
      <c r="BM28" s="356">
        <f t="shared" si="14"/>
        <v>0</v>
      </c>
      <c r="BN28" s="356">
        <f t="shared" si="15"/>
        <v>0</v>
      </c>
      <c r="BO28" s="356">
        <f t="shared" si="16"/>
        <v>0</v>
      </c>
      <c r="BP28" s="356">
        <f t="shared" si="17"/>
        <v>0</v>
      </c>
    </row>
    <row r="29" spans="2:68" ht="65.25" customHeight="1" x14ac:dyDescent="0.25">
      <c r="B29" s="567"/>
      <c r="C29" s="571" t="s">
        <v>358</v>
      </c>
      <c r="D29" s="632"/>
      <c r="E29" s="357"/>
      <c r="F29" s="331"/>
      <c r="G29" s="315"/>
      <c r="H29" s="359"/>
      <c r="J29" s="357"/>
      <c r="K29" s="331"/>
      <c r="L29" s="315"/>
      <c r="M29" s="359"/>
      <c r="O29" s="357"/>
      <c r="P29" s="331"/>
      <c r="Q29" s="315"/>
      <c r="R29" s="359"/>
      <c r="T29" s="357"/>
      <c r="U29" s="331"/>
      <c r="V29" s="315"/>
      <c r="W29" s="359"/>
      <c r="Y29" s="357"/>
      <c r="Z29" s="331"/>
      <c r="AA29" s="315"/>
      <c r="AB29" s="359"/>
      <c r="AD29" s="357"/>
      <c r="AE29" s="331"/>
      <c r="AF29" s="315"/>
      <c r="AG29" s="359"/>
      <c r="AI29" s="357"/>
      <c r="AJ29" s="331"/>
      <c r="AK29" s="315"/>
      <c r="AL29" s="359"/>
      <c r="AN29" s="357"/>
      <c r="AO29" s="331"/>
      <c r="AP29" s="315"/>
      <c r="AQ29" s="359"/>
      <c r="AS29" s="357"/>
      <c r="AT29" s="331"/>
      <c r="AU29" s="315"/>
      <c r="AV29" s="359"/>
      <c r="AY29" s="356">
        <f t="shared" si="0"/>
        <v>0</v>
      </c>
      <c r="AZ29" s="356">
        <f t="shared" si="1"/>
        <v>0</v>
      </c>
      <c r="BA29" s="356">
        <f t="shared" si="2"/>
        <v>0</v>
      </c>
      <c r="BB29" s="356">
        <f t="shared" si="3"/>
        <v>0</v>
      </c>
      <c r="BC29" s="356">
        <f t="shared" si="4"/>
        <v>0</v>
      </c>
      <c r="BD29" s="356">
        <f t="shared" si="5"/>
        <v>0</v>
      </c>
      <c r="BE29" s="356">
        <f t="shared" si="6"/>
        <v>0</v>
      </c>
      <c r="BF29" s="356">
        <f t="shared" si="7"/>
        <v>0</v>
      </c>
      <c r="BG29" s="356">
        <f t="shared" si="8"/>
        <v>0</v>
      </c>
      <c r="BH29" s="356">
        <f t="shared" si="9"/>
        <v>0</v>
      </c>
      <c r="BI29" s="356">
        <f t="shared" si="10"/>
        <v>0</v>
      </c>
      <c r="BJ29" s="356">
        <f t="shared" si="11"/>
        <v>0</v>
      </c>
      <c r="BK29" s="356">
        <f t="shared" si="12"/>
        <v>0</v>
      </c>
      <c r="BL29" s="356">
        <f t="shared" si="13"/>
        <v>0</v>
      </c>
      <c r="BM29" s="356">
        <f t="shared" si="14"/>
        <v>0</v>
      </c>
      <c r="BN29" s="356">
        <f t="shared" si="15"/>
        <v>0</v>
      </c>
      <c r="BO29" s="356">
        <f t="shared" si="16"/>
        <v>0</v>
      </c>
      <c r="BP29" s="356">
        <f t="shared" si="17"/>
        <v>0</v>
      </c>
    </row>
    <row r="30" spans="2:68" ht="50.25" customHeight="1" x14ac:dyDescent="0.25">
      <c r="B30" s="567"/>
      <c r="C30" s="571" t="s">
        <v>359</v>
      </c>
      <c r="D30" s="572"/>
      <c r="E30" s="357"/>
      <c r="F30" s="329"/>
      <c r="G30" s="358"/>
      <c r="H30" s="323"/>
      <c r="J30" s="357"/>
      <c r="K30" s="329"/>
      <c r="L30" s="358"/>
      <c r="M30" s="323"/>
      <c r="O30" s="357"/>
      <c r="P30" s="329"/>
      <c r="Q30" s="358"/>
      <c r="R30" s="323"/>
      <c r="T30" s="357"/>
      <c r="U30" s="329"/>
      <c r="V30" s="358"/>
      <c r="W30" s="323"/>
      <c r="Y30" s="357"/>
      <c r="Z30" s="329"/>
      <c r="AA30" s="358"/>
      <c r="AB30" s="323"/>
      <c r="AD30" s="357"/>
      <c r="AE30" s="329"/>
      <c r="AF30" s="358"/>
      <c r="AG30" s="323"/>
      <c r="AI30" s="357"/>
      <c r="AJ30" s="329"/>
      <c r="AK30" s="358"/>
      <c r="AL30" s="323"/>
      <c r="AN30" s="357"/>
      <c r="AO30" s="329"/>
      <c r="AP30" s="358"/>
      <c r="AQ30" s="323"/>
      <c r="AS30" s="357"/>
      <c r="AT30" s="329"/>
      <c r="AU30" s="358"/>
      <c r="AV30" s="323"/>
      <c r="AY30" s="356">
        <f t="shared" si="0"/>
        <v>0</v>
      </c>
      <c r="AZ30" s="356">
        <f t="shared" si="1"/>
        <v>0</v>
      </c>
      <c r="BA30" s="356">
        <f t="shared" si="2"/>
        <v>0</v>
      </c>
      <c r="BB30" s="356">
        <f t="shared" si="3"/>
        <v>0</v>
      </c>
      <c r="BC30" s="356">
        <f t="shared" si="4"/>
        <v>0</v>
      </c>
      <c r="BD30" s="356">
        <f t="shared" si="5"/>
        <v>0</v>
      </c>
      <c r="BE30" s="356">
        <f t="shared" si="6"/>
        <v>0</v>
      </c>
      <c r="BF30" s="356">
        <f t="shared" si="7"/>
        <v>0</v>
      </c>
      <c r="BG30" s="356">
        <f t="shared" si="8"/>
        <v>0</v>
      </c>
      <c r="BH30" s="356">
        <f t="shared" si="9"/>
        <v>0</v>
      </c>
      <c r="BI30" s="356">
        <f t="shared" si="10"/>
        <v>0</v>
      </c>
      <c r="BJ30" s="356">
        <f t="shared" si="11"/>
        <v>0</v>
      </c>
      <c r="BK30" s="356">
        <f t="shared" si="12"/>
        <v>0</v>
      </c>
      <c r="BL30" s="356">
        <f t="shared" si="13"/>
        <v>0</v>
      </c>
      <c r="BM30" s="356">
        <f t="shared" si="14"/>
        <v>0</v>
      </c>
      <c r="BN30" s="356">
        <f t="shared" si="15"/>
        <v>0</v>
      </c>
      <c r="BO30" s="356">
        <f t="shared" si="16"/>
        <v>0</v>
      </c>
      <c r="BP30" s="356">
        <f t="shared" si="17"/>
        <v>0</v>
      </c>
    </row>
    <row r="31" spans="2:68" ht="65.25" customHeight="1" thickBot="1" x14ac:dyDescent="0.3">
      <c r="B31" s="568"/>
      <c r="C31" s="585" t="s">
        <v>360</v>
      </c>
      <c r="D31" s="636"/>
      <c r="E31" s="332"/>
      <c r="F31" s="330"/>
      <c r="G31" s="326"/>
      <c r="H31" s="326"/>
      <c r="J31" s="332"/>
      <c r="K31" s="330"/>
      <c r="L31" s="326"/>
      <c r="M31" s="326"/>
      <c r="O31" s="332"/>
      <c r="P31" s="330"/>
      <c r="Q31" s="326"/>
      <c r="R31" s="326"/>
      <c r="T31" s="332"/>
      <c r="U31" s="330"/>
      <c r="V31" s="326"/>
      <c r="W31" s="326"/>
      <c r="Y31" s="332"/>
      <c r="Z31" s="330"/>
      <c r="AA31" s="326"/>
      <c r="AB31" s="326"/>
      <c r="AD31" s="332"/>
      <c r="AE31" s="330"/>
      <c r="AF31" s="326"/>
      <c r="AG31" s="326"/>
      <c r="AI31" s="332"/>
      <c r="AJ31" s="330"/>
      <c r="AK31" s="326"/>
      <c r="AL31" s="326"/>
      <c r="AN31" s="332"/>
      <c r="AO31" s="330"/>
      <c r="AP31" s="326"/>
      <c r="AQ31" s="326"/>
      <c r="AS31" s="332"/>
      <c r="AT31" s="330"/>
      <c r="AU31" s="326"/>
      <c r="AV31" s="326"/>
      <c r="AY31" s="356">
        <f t="shared" si="0"/>
        <v>0</v>
      </c>
      <c r="AZ31" s="356">
        <f t="shared" si="1"/>
        <v>0</v>
      </c>
      <c r="BA31" s="356">
        <f t="shared" si="2"/>
        <v>0</v>
      </c>
      <c r="BB31" s="356">
        <f t="shared" si="3"/>
        <v>0</v>
      </c>
      <c r="BC31" s="356">
        <f t="shared" si="4"/>
        <v>0</v>
      </c>
      <c r="BD31" s="356">
        <f t="shared" si="5"/>
        <v>0</v>
      </c>
      <c r="BE31" s="356">
        <f t="shared" si="6"/>
        <v>0</v>
      </c>
      <c r="BF31" s="356">
        <f t="shared" si="7"/>
        <v>0</v>
      </c>
      <c r="BG31" s="356">
        <f t="shared" si="8"/>
        <v>0</v>
      </c>
      <c r="BH31" s="356">
        <f t="shared" si="9"/>
        <v>0</v>
      </c>
      <c r="BI31" s="356">
        <f t="shared" si="10"/>
        <v>0</v>
      </c>
      <c r="BJ31" s="356">
        <f t="shared" si="11"/>
        <v>0</v>
      </c>
      <c r="BK31" s="356">
        <f t="shared" si="12"/>
        <v>0</v>
      </c>
      <c r="BL31" s="356">
        <f t="shared" si="13"/>
        <v>0</v>
      </c>
      <c r="BM31" s="356">
        <f t="shared" si="14"/>
        <v>0</v>
      </c>
      <c r="BN31" s="356">
        <f t="shared" si="15"/>
        <v>0</v>
      </c>
      <c r="BO31" s="356">
        <f t="shared" si="16"/>
        <v>0</v>
      </c>
      <c r="BP31" s="356">
        <f t="shared" si="17"/>
        <v>0</v>
      </c>
    </row>
    <row r="32" spans="2:68" ht="50.25" customHeight="1" x14ac:dyDescent="0.25">
      <c r="B32" s="566" t="s">
        <v>228</v>
      </c>
      <c r="C32" s="601" t="s">
        <v>361</v>
      </c>
      <c r="D32" s="602"/>
      <c r="E32" s="333"/>
      <c r="F32" s="334"/>
      <c r="G32" s="321"/>
      <c r="H32" s="335"/>
      <c r="J32" s="349"/>
      <c r="K32" s="334"/>
      <c r="L32" s="321"/>
      <c r="M32" s="335"/>
      <c r="O32" s="349"/>
      <c r="P32" s="334"/>
      <c r="Q32" s="321"/>
      <c r="R32" s="335"/>
      <c r="T32" s="349"/>
      <c r="U32" s="334"/>
      <c r="V32" s="321"/>
      <c r="W32" s="335"/>
      <c r="Y32" s="349"/>
      <c r="Z32" s="334"/>
      <c r="AA32" s="321"/>
      <c r="AB32" s="335"/>
      <c r="AD32" s="349"/>
      <c r="AE32" s="334"/>
      <c r="AF32" s="321"/>
      <c r="AG32" s="335"/>
      <c r="AI32" s="349"/>
      <c r="AJ32" s="334"/>
      <c r="AK32" s="321"/>
      <c r="AL32" s="335"/>
      <c r="AN32" s="349"/>
      <c r="AO32" s="334"/>
      <c r="AP32" s="321"/>
      <c r="AQ32" s="335"/>
      <c r="AS32" s="349"/>
      <c r="AT32" s="334"/>
      <c r="AU32" s="321"/>
      <c r="AV32" s="335"/>
      <c r="AY32" s="356">
        <f t="shared" si="0"/>
        <v>0</v>
      </c>
      <c r="AZ32" s="356">
        <f t="shared" si="1"/>
        <v>0</v>
      </c>
      <c r="BA32" s="356">
        <f t="shared" si="2"/>
        <v>0</v>
      </c>
      <c r="BB32" s="356">
        <f t="shared" si="3"/>
        <v>0</v>
      </c>
      <c r="BC32" s="356">
        <f t="shared" si="4"/>
        <v>0</v>
      </c>
      <c r="BD32" s="356">
        <f t="shared" si="5"/>
        <v>0</v>
      </c>
      <c r="BE32" s="356">
        <f t="shared" si="6"/>
        <v>0</v>
      </c>
      <c r="BF32" s="356">
        <f t="shared" si="7"/>
        <v>0</v>
      </c>
      <c r="BG32" s="356">
        <f t="shared" si="8"/>
        <v>0</v>
      </c>
      <c r="BH32" s="356">
        <f t="shared" si="9"/>
        <v>0</v>
      </c>
      <c r="BI32" s="356">
        <f t="shared" si="10"/>
        <v>0</v>
      </c>
      <c r="BJ32" s="356">
        <f t="shared" si="11"/>
        <v>0</v>
      </c>
      <c r="BK32" s="356">
        <f t="shared" si="12"/>
        <v>0</v>
      </c>
      <c r="BL32" s="356">
        <f t="shared" si="13"/>
        <v>0</v>
      </c>
      <c r="BM32" s="356">
        <f t="shared" si="14"/>
        <v>0</v>
      </c>
      <c r="BN32" s="356">
        <f t="shared" si="15"/>
        <v>0</v>
      </c>
      <c r="BO32" s="356">
        <f t="shared" si="16"/>
        <v>0</v>
      </c>
      <c r="BP32" s="356">
        <f t="shared" si="17"/>
        <v>0</v>
      </c>
    </row>
    <row r="33" spans="1:68" ht="50.25" customHeight="1" x14ac:dyDescent="0.25">
      <c r="A33" s="246"/>
      <c r="B33" s="567"/>
      <c r="C33" s="594" t="s">
        <v>362</v>
      </c>
      <c r="D33" s="632"/>
      <c r="E33" s="336"/>
      <c r="F33" s="337"/>
      <c r="G33" s="323"/>
      <c r="H33" s="338"/>
      <c r="J33" s="313"/>
      <c r="K33" s="337"/>
      <c r="L33" s="323"/>
      <c r="M33" s="338"/>
      <c r="O33" s="313"/>
      <c r="P33" s="337"/>
      <c r="Q33" s="323"/>
      <c r="R33" s="338"/>
      <c r="T33" s="313"/>
      <c r="U33" s="337"/>
      <c r="V33" s="323"/>
      <c r="W33" s="338"/>
      <c r="Y33" s="313"/>
      <c r="Z33" s="337"/>
      <c r="AA33" s="323"/>
      <c r="AB33" s="338"/>
      <c r="AD33" s="313"/>
      <c r="AE33" s="337"/>
      <c r="AF33" s="323"/>
      <c r="AG33" s="338"/>
      <c r="AI33" s="313"/>
      <c r="AJ33" s="337"/>
      <c r="AK33" s="323"/>
      <c r="AL33" s="338"/>
      <c r="AN33" s="313"/>
      <c r="AO33" s="337"/>
      <c r="AP33" s="323"/>
      <c r="AQ33" s="338"/>
      <c r="AS33" s="313"/>
      <c r="AT33" s="337"/>
      <c r="AU33" s="323"/>
      <c r="AV33" s="338"/>
      <c r="AY33" s="356">
        <f t="shared" si="0"/>
        <v>0</v>
      </c>
      <c r="AZ33" s="356">
        <f t="shared" si="1"/>
        <v>0</v>
      </c>
      <c r="BA33" s="356">
        <f t="shared" si="2"/>
        <v>0</v>
      </c>
      <c r="BB33" s="356">
        <f t="shared" si="3"/>
        <v>0</v>
      </c>
      <c r="BC33" s="356">
        <f t="shared" si="4"/>
        <v>0</v>
      </c>
      <c r="BD33" s="356">
        <f t="shared" si="5"/>
        <v>0</v>
      </c>
      <c r="BE33" s="356">
        <f t="shared" si="6"/>
        <v>0</v>
      </c>
      <c r="BF33" s="356">
        <f t="shared" si="7"/>
        <v>0</v>
      </c>
      <c r="BG33" s="356">
        <f t="shared" si="8"/>
        <v>0</v>
      </c>
      <c r="BH33" s="356">
        <f t="shared" si="9"/>
        <v>0</v>
      </c>
      <c r="BI33" s="356">
        <f t="shared" si="10"/>
        <v>0</v>
      </c>
      <c r="BJ33" s="356">
        <f t="shared" si="11"/>
        <v>0</v>
      </c>
      <c r="BK33" s="356">
        <f t="shared" si="12"/>
        <v>0</v>
      </c>
      <c r="BL33" s="356">
        <f t="shared" si="13"/>
        <v>0</v>
      </c>
      <c r="BM33" s="356">
        <f t="shared" si="14"/>
        <v>0</v>
      </c>
      <c r="BN33" s="356">
        <f t="shared" si="15"/>
        <v>0</v>
      </c>
      <c r="BO33" s="356">
        <f t="shared" si="16"/>
        <v>0</v>
      </c>
      <c r="BP33" s="356">
        <f t="shared" si="17"/>
        <v>0</v>
      </c>
    </row>
    <row r="34" spans="1:68" ht="50.25" customHeight="1" thickBot="1" x14ac:dyDescent="0.3">
      <c r="A34" s="246"/>
      <c r="B34" s="567"/>
      <c r="C34" s="603" t="s">
        <v>363</v>
      </c>
      <c r="D34" s="639"/>
      <c r="E34" s="339"/>
      <c r="F34" s="340"/>
      <c r="G34" s="341"/>
      <c r="H34" s="341"/>
      <c r="I34" s="60"/>
      <c r="J34" s="350"/>
      <c r="K34" s="340"/>
      <c r="L34" s="341"/>
      <c r="M34" s="341"/>
      <c r="O34" s="350"/>
      <c r="P34" s="340"/>
      <c r="Q34" s="341"/>
      <c r="R34" s="341"/>
      <c r="T34" s="350"/>
      <c r="U34" s="340"/>
      <c r="V34" s="341"/>
      <c r="W34" s="341"/>
      <c r="Y34" s="350"/>
      <c r="Z34" s="340"/>
      <c r="AA34" s="341"/>
      <c r="AB34" s="341"/>
      <c r="AD34" s="350"/>
      <c r="AE34" s="340"/>
      <c r="AF34" s="341"/>
      <c r="AG34" s="341"/>
      <c r="AI34" s="350"/>
      <c r="AJ34" s="340"/>
      <c r="AK34" s="341"/>
      <c r="AL34" s="341"/>
      <c r="AN34" s="350"/>
      <c r="AO34" s="340"/>
      <c r="AP34" s="341"/>
      <c r="AQ34" s="341"/>
      <c r="AS34" s="350"/>
      <c r="AT34" s="340"/>
      <c r="AU34" s="341"/>
      <c r="AV34" s="341"/>
      <c r="AY34" s="356">
        <f t="shared" si="0"/>
        <v>0</v>
      </c>
      <c r="AZ34" s="356">
        <f t="shared" si="1"/>
        <v>0</v>
      </c>
      <c r="BA34" s="356">
        <f t="shared" si="2"/>
        <v>0</v>
      </c>
      <c r="BB34" s="356">
        <f t="shared" si="3"/>
        <v>0</v>
      </c>
      <c r="BC34" s="356">
        <f t="shared" si="4"/>
        <v>0</v>
      </c>
      <c r="BD34" s="356">
        <f t="shared" si="5"/>
        <v>0</v>
      </c>
      <c r="BE34" s="356">
        <f t="shared" si="6"/>
        <v>0</v>
      </c>
      <c r="BF34" s="356">
        <f t="shared" si="7"/>
        <v>0</v>
      </c>
      <c r="BG34" s="356">
        <f t="shared" si="8"/>
        <v>0</v>
      </c>
      <c r="BH34" s="356">
        <f t="shared" si="9"/>
        <v>0</v>
      </c>
      <c r="BI34" s="356">
        <f t="shared" si="10"/>
        <v>0</v>
      </c>
      <c r="BJ34" s="356">
        <f t="shared" si="11"/>
        <v>0</v>
      </c>
      <c r="BK34" s="356">
        <f t="shared" si="12"/>
        <v>0</v>
      </c>
      <c r="BL34" s="356">
        <f t="shared" si="13"/>
        <v>0</v>
      </c>
      <c r="BM34" s="356">
        <f t="shared" si="14"/>
        <v>0</v>
      </c>
      <c r="BN34" s="356">
        <f t="shared" si="15"/>
        <v>0</v>
      </c>
      <c r="BO34" s="356">
        <f t="shared" si="16"/>
        <v>0</v>
      </c>
      <c r="BP34" s="356">
        <f t="shared" si="17"/>
        <v>0</v>
      </c>
    </row>
    <row r="35" spans="1:68" ht="15.75" customHeight="1" thickBot="1" x14ac:dyDescent="0.3">
      <c r="B35" s="605" t="s">
        <v>263</v>
      </c>
      <c r="C35" s="606"/>
      <c r="D35" s="606"/>
      <c r="E35" s="606"/>
      <c r="F35" s="606"/>
      <c r="G35" s="606"/>
      <c r="H35" s="607"/>
      <c r="J35" s="347"/>
      <c r="K35" s="345"/>
      <c r="L35" s="345"/>
      <c r="M35" s="346"/>
      <c r="O35" s="347"/>
      <c r="P35" s="345"/>
      <c r="Q35" s="345"/>
      <c r="R35" s="346"/>
      <c r="T35" s="347"/>
      <c r="U35" s="345"/>
      <c r="V35" s="345"/>
      <c r="W35" s="346"/>
      <c r="Y35" s="347"/>
      <c r="Z35" s="345"/>
      <c r="AA35" s="345"/>
      <c r="AB35" s="346"/>
      <c r="AD35" s="347"/>
      <c r="AE35" s="345"/>
      <c r="AF35" s="345"/>
      <c r="AG35" s="346"/>
      <c r="AI35" s="347"/>
      <c r="AJ35" s="345"/>
      <c r="AK35" s="345"/>
      <c r="AL35" s="346"/>
      <c r="AN35" s="347"/>
      <c r="AO35" s="345"/>
      <c r="AP35" s="345"/>
      <c r="AQ35" s="346"/>
      <c r="AS35" s="347"/>
      <c r="AT35" s="345"/>
      <c r="AU35" s="345"/>
      <c r="AV35" s="346"/>
      <c r="AY35" s="9"/>
      <c r="AZ35" s="9"/>
      <c r="BA35" s="9"/>
      <c r="BB35" s="9"/>
      <c r="BC35" s="9"/>
      <c r="BD35" s="9"/>
      <c r="BE35" s="9"/>
      <c r="BF35" s="9"/>
      <c r="BG35" s="9"/>
      <c r="BH35" s="9"/>
      <c r="BI35" s="9"/>
      <c r="BJ35" s="9"/>
      <c r="BK35" s="9"/>
      <c r="BL35" s="9"/>
      <c r="BM35" s="9"/>
      <c r="BN35" s="9"/>
      <c r="BO35" s="9"/>
      <c r="BP35" s="9"/>
    </row>
    <row r="36" spans="1:68" ht="38.25" customHeight="1" thickBot="1" x14ac:dyDescent="0.3">
      <c r="B36" s="608" t="s">
        <v>232</v>
      </c>
      <c r="C36" s="609"/>
      <c r="D36" s="609"/>
      <c r="E36" s="610"/>
      <c r="F36" s="609"/>
      <c r="G36" s="609"/>
      <c r="H36" s="611"/>
      <c r="J36" s="344"/>
      <c r="K36" s="342"/>
      <c r="L36" s="342"/>
      <c r="M36" s="343"/>
      <c r="O36" s="344"/>
      <c r="P36" s="342"/>
      <c r="Q36" s="342"/>
      <c r="R36" s="343"/>
      <c r="T36" s="344"/>
      <c r="U36" s="342"/>
      <c r="V36" s="342"/>
      <c r="W36" s="343"/>
      <c r="Y36" s="344"/>
      <c r="Z36" s="342"/>
      <c r="AA36" s="342"/>
      <c r="AB36" s="343"/>
      <c r="AD36" s="344"/>
      <c r="AE36" s="342"/>
      <c r="AF36" s="342"/>
      <c r="AG36" s="343"/>
      <c r="AI36" s="344"/>
      <c r="AJ36" s="342"/>
      <c r="AK36" s="342"/>
      <c r="AL36" s="343"/>
      <c r="AN36" s="344"/>
      <c r="AO36" s="342"/>
      <c r="AP36" s="342"/>
      <c r="AQ36" s="343"/>
      <c r="AS36" s="344"/>
      <c r="AT36" s="342"/>
      <c r="AU36" s="342"/>
      <c r="AV36" s="343"/>
      <c r="AY36" s="9"/>
      <c r="AZ36" s="9"/>
      <c r="BA36" s="9"/>
      <c r="BB36" s="9"/>
      <c r="BC36" s="9"/>
      <c r="BD36" s="9"/>
      <c r="BE36" s="9"/>
      <c r="BF36" s="9"/>
      <c r="BG36" s="9"/>
      <c r="BH36" s="9"/>
      <c r="BI36" s="9"/>
      <c r="BJ36" s="9"/>
      <c r="BK36" s="9"/>
      <c r="BL36" s="9"/>
      <c r="BM36" s="9"/>
      <c r="BN36" s="9"/>
      <c r="BO36" s="9"/>
      <c r="BP36" s="9"/>
    </row>
    <row r="37" spans="1:68" ht="40.75" customHeight="1" thickBot="1" x14ac:dyDescent="0.3">
      <c r="B37" s="619"/>
      <c r="C37" s="620"/>
      <c r="D37" s="641"/>
      <c r="E37" s="254" t="s">
        <v>48</v>
      </c>
      <c r="F37" s="621" t="s">
        <v>233</v>
      </c>
      <c r="G37" s="621"/>
      <c r="H37" s="622"/>
      <c r="J37" s="254" t="s">
        <v>48</v>
      </c>
      <c r="K37" s="613" t="s">
        <v>233</v>
      </c>
      <c r="L37" s="613"/>
      <c r="M37" s="614"/>
      <c r="O37" s="254" t="s">
        <v>48</v>
      </c>
      <c r="P37" s="613" t="s">
        <v>339</v>
      </c>
      <c r="Q37" s="613"/>
      <c r="R37" s="614"/>
      <c r="T37" s="254" t="s">
        <v>48</v>
      </c>
      <c r="U37" s="613" t="s">
        <v>339</v>
      </c>
      <c r="V37" s="613"/>
      <c r="W37" s="614"/>
      <c r="Y37" s="254" t="s">
        <v>48</v>
      </c>
      <c r="Z37" s="613" t="s">
        <v>339</v>
      </c>
      <c r="AA37" s="613"/>
      <c r="AB37" s="614"/>
      <c r="AD37" s="254" t="s">
        <v>48</v>
      </c>
      <c r="AE37" s="613" t="s">
        <v>339</v>
      </c>
      <c r="AF37" s="613"/>
      <c r="AG37" s="614"/>
      <c r="AI37" s="254" t="s">
        <v>48</v>
      </c>
      <c r="AJ37" s="613" t="s">
        <v>339</v>
      </c>
      <c r="AK37" s="613"/>
      <c r="AL37" s="614"/>
      <c r="AN37" s="254" t="s">
        <v>48</v>
      </c>
      <c r="AO37" s="613" t="s">
        <v>339</v>
      </c>
      <c r="AP37" s="613"/>
      <c r="AQ37" s="614"/>
      <c r="AS37" s="254" t="s">
        <v>48</v>
      </c>
      <c r="AT37" s="613" t="s">
        <v>339</v>
      </c>
      <c r="AU37" s="613"/>
      <c r="AV37" s="614"/>
      <c r="AY37" s="9"/>
      <c r="AZ37" s="9"/>
      <c r="BA37" s="9"/>
      <c r="BB37" s="9"/>
      <c r="BC37" s="9"/>
      <c r="BD37" s="9"/>
      <c r="BE37" s="9"/>
      <c r="BF37" s="9"/>
      <c r="BG37" s="9"/>
      <c r="BH37" s="9"/>
      <c r="BI37" s="9"/>
      <c r="BJ37" s="9"/>
      <c r="BK37" s="9"/>
      <c r="BL37" s="9"/>
      <c r="BM37" s="9"/>
      <c r="BN37" s="9"/>
      <c r="BO37" s="9"/>
      <c r="BP37" s="9"/>
    </row>
    <row r="38" spans="1:68" ht="160.5" customHeight="1" thickBot="1" x14ac:dyDescent="0.3">
      <c r="B38" s="251" t="s">
        <v>231</v>
      </c>
      <c r="C38" s="615" t="s">
        <v>26</v>
      </c>
      <c r="D38" s="642"/>
      <c r="E38" s="271" t="s">
        <v>237</v>
      </c>
      <c r="F38" s="63" t="s">
        <v>240</v>
      </c>
      <c r="G38" s="63" t="s">
        <v>235</v>
      </c>
      <c r="H38" s="253" t="s">
        <v>236</v>
      </c>
      <c r="J38" s="379" t="s">
        <v>237</v>
      </c>
      <c r="K38" s="63" t="s">
        <v>240</v>
      </c>
      <c r="L38" s="63" t="s">
        <v>235</v>
      </c>
      <c r="M38" s="253" t="s">
        <v>236</v>
      </c>
      <c r="O38" s="379" t="s">
        <v>335</v>
      </c>
      <c r="P38" s="63" t="s">
        <v>336</v>
      </c>
      <c r="Q38" s="63" t="s">
        <v>337</v>
      </c>
      <c r="R38" s="253" t="s">
        <v>338</v>
      </c>
      <c r="T38" s="379" t="s">
        <v>335</v>
      </c>
      <c r="U38" s="63" t="s">
        <v>336</v>
      </c>
      <c r="V38" s="63" t="s">
        <v>337</v>
      </c>
      <c r="W38" s="253" t="s">
        <v>338</v>
      </c>
      <c r="Y38" s="379" t="s">
        <v>335</v>
      </c>
      <c r="Z38" s="63" t="s">
        <v>336</v>
      </c>
      <c r="AA38" s="63" t="s">
        <v>337</v>
      </c>
      <c r="AB38" s="253" t="s">
        <v>338</v>
      </c>
      <c r="AD38" s="379" t="s">
        <v>335</v>
      </c>
      <c r="AE38" s="63" t="s">
        <v>336</v>
      </c>
      <c r="AF38" s="63" t="s">
        <v>337</v>
      </c>
      <c r="AG38" s="253" t="s">
        <v>338</v>
      </c>
      <c r="AI38" s="379" t="s">
        <v>335</v>
      </c>
      <c r="AJ38" s="63" t="s">
        <v>336</v>
      </c>
      <c r="AK38" s="63" t="s">
        <v>337</v>
      </c>
      <c r="AL38" s="253" t="s">
        <v>338</v>
      </c>
      <c r="AN38" s="379" t="s">
        <v>335</v>
      </c>
      <c r="AO38" s="63" t="s">
        <v>336</v>
      </c>
      <c r="AP38" s="63" t="s">
        <v>337</v>
      </c>
      <c r="AQ38" s="253" t="s">
        <v>338</v>
      </c>
      <c r="AS38" s="379" t="s">
        <v>335</v>
      </c>
      <c r="AT38" s="63" t="s">
        <v>336</v>
      </c>
      <c r="AU38" s="63" t="s">
        <v>337</v>
      </c>
      <c r="AV38" s="253" t="s">
        <v>338</v>
      </c>
      <c r="AY38" s="9"/>
      <c r="AZ38" s="9"/>
      <c r="BA38" s="9"/>
      <c r="BB38" s="9"/>
      <c r="BC38" s="9"/>
      <c r="BD38" s="9"/>
      <c r="BE38" s="9"/>
      <c r="BF38" s="9"/>
      <c r="BG38" s="9"/>
      <c r="BH38" s="9"/>
      <c r="BI38" s="9"/>
      <c r="BJ38" s="9"/>
      <c r="BK38" s="9"/>
      <c r="BL38" s="9"/>
      <c r="BM38" s="9"/>
      <c r="BN38" s="9"/>
      <c r="BO38" s="9"/>
      <c r="BP38" s="9"/>
    </row>
    <row r="39" spans="1:68" ht="50.25" customHeight="1" x14ac:dyDescent="0.25">
      <c r="B39" s="249"/>
      <c r="C39" s="617" t="s">
        <v>78</v>
      </c>
      <c r="D39" s="618"/>
      <c r="E39" s="311"/>
      <c r="F39" s="312"/>
      <c r="G39" s="360"/>
      <c r="H39" s="360"/>
      <c r="I39" s="204"/>
      <c r="J39" s="311"/>
      <c r="K39" s="312"/>
      <c r="L39" s="360"/>
      <c r="M39" s="360"/>
      <c r="O39" s="311"/>
      <c r="P39" s="312"/>
      <c r="Q39" s="360"/>
      <c r="R39" s="360"/>
      <c r="T39" s="311"/>
      <c r="U39" s="312"/>
      <c r="V39" s="360"/>
      <c r="W39" s="360"/>
      <c r="Y39" s="311"/>
      <c r="Z39" s="312"/>
      <c r="AA39" s="360"/>
      <c r="AB39" s="360"/>
      <c r="AD39" s="311"/>
      <c r="AE39" s="312"/>
      <c r="AF39" s="360"/>
      <c r="AG39" s="360"/>
      <c r="AI39" s="311"/>
      <c r="AJ39" s="312"/>
      <c r="AK39" s="360"/>
      <c r="AL39" s="360"/>
      <c r="AN39" s="311"/>
      <c r="AO39" s="312"/>
      <c r="AP39" s="360"/>
      <c r="AQ39" s="360"/>
      <c r="AS39" s="311"/>
      <c r="AT39" s="312"/>
      <c r="AU39" s="360"/>
      <c r="AV39" s="360"/>
      <c r="AY39" s="356">
        <f t="shared" si="0"/>
        <v>0</v>
      </c>
      <c r="AZ39" s="356">
        <f t="shared" si="1"/>
        <v>0</v>
      </c>
      <c r="BA39" s="356">
        <f t="shared" si="2"/>
        <v>0</v>
      </c>
      <c r="BB39" s="356">
        <f t="shared" si="3"/>
        <v>0</v>
      </c>
      <c r="BC39" s="356">
        <f t="shared" si="4"/>
        <v>0</v>
      </c>
      <c r="BD39" s="356">
        <f t="shared" si="5"/>
        <v>0</v>
      </c>
      <c r="BE39" s="356">
        <f t="shared" si="6"/>
        <v>0</v>
      </c>
      <c r="BF39" s="356">
        <f t="shared" si="7"/>
        <v>0</v>
      </c>
      <c r="BG39" s="356">
        <f t="shared" si="8"/>
        <v>0</v>
      </c>
      <c r="BH39" s="356">
        <f t="shared" si="9"/>
        <v>0</v>
      </c>
      <c r="BI39" s="356">
        <f t="shared" si="10"/>
        <v>0</v>
      </c>
      <c r="BJ39" s="356">
        <f t="shared" si="11"/>
        <v>0</v>
      </c>
      <c r="BK39" s="356">
        <f t="shared" si="12"/>
        <v>0</v>
      </c>
      <c r="BL39" s="356">
        <f t="shared" si="13"/>
        <v>0</v>
      </c>
      <c r="BM39" s="356">
        <f t="shared" si="14"/>
        <v>0</v>
      </c>
      <c r="BN39" s="356">
        <f t="shared" si="15"/>
        <v>0</v>
      </c>
      <c r="BO39" s="356">
        <f t="shared" si="16"/>
        <v>0</v>
      </c>
      <c r="BP39" s="356">
        <f t="shared" si="17"/>
        <v>0</v>
      </c>
    </row>
    <row r="40" spans="1:68" ht="50.25" customHeight="1" x14ac:dyDescent="0.25">
      <c r="B40" s="248"/>
      <c r="C40" s="617" t="s">
        <v>79</v>
      </c>
      <c r="D40" s="643"/>
      <c r="E40" s="313"/>
      <c r="F40" s="314"/>
      <c r="G40" s="315"/>
      <c r="H40" s="315"/>
      <c r="I40" s="204"/>
      <c r="J40" s="313"/>
      <c r="K40" s="314"/>
      <c r="L40" s="315"/>
      <c r="M40" s="315"/>
      <c r="O40" s="313"/>
      <c r="P40" s="314"/>
      <c r="Q40" s="315"/>
      <c r="R40" s="315"/>
      <c r="T40" s="313"/>
      <c r="U40" s="314"/>
      <c r="V40" s="315"/>
      <c r="W40" s="315"/>
      <c r="Y40" s="313"/>
      <c r="Z40" s="314"/>
      <c r="AA40" s="315"/>
      <c r="AB40" s="315"/>
      <c r="AD40" s="313"/>
      <c r="AE40" s="314"/>
      <c r="AF40" s="315"/>
      <c r="AG40" s="315"/>
      <c r="AI40" s="313"/>
      <c r="AJ40" s="314"/>
      <c r="AK40" s="315"/>
      <c r="AL40" s="315"/>
      <c r="AN40" s="313"/>
      <c r="AO40" s="314"/>
      <c r="AP40" s="315"/>
      <c r="AQ40" s="315"/>
      <c r="AS40" s="313"/>
      <c r="AT40" s="314"/>
      <c r="AU40" s="315"/>
      <c r="AV40" s="315"/>
      <c r="AY40" s="356">
        <f t="shared" si="0"/>
        <v>0</v>
      </c>
      <c r="AZ40" s="356">
        <f t="shared" si="1"/>
        <v>0</v>
      </c>
      <c r="BA40" s="356">
        <f t="shared" si="2"/>
        <v>0</v>
      </c>
      <c r="BB40" s="356">
        <f t="shared" si="3"/>
        <v>0</v>
      </c>
      <c r="BC40" s="356">
        <f t="shared" si="4"/>
        <v>0</v>
      </c>
      <c r="BD40" s="356">
        <f t="shared" si="5"/>
        <v>0</v>
      </c>
      <c r="BE40" s="356">
        <f t="shared" si="6"/>
        <v>0</v>
      </c>
      <c r="BF40" s="356">
        <f t="shared" si="7"/>
        <v>0</v>
      </c>
      <c r="BG40" s="356">
        <f t="shared" si="8"/>
        <v>0</v>
      </c>
      <c r="BH40" s="356">
        <f t="shared" si="9"/>
        <v>0</v>
      </c>
      <c r="BI40" s="356">
        <f t="shared" si="10"/>
        <v>0</v>
      </c>
      <c r="BJ40" s="356">
        <f t="shared" si="11"/>
        <v>0</v>
      </c>
      <c r="BK40" s="356">
        <f t="shared" si="12"/>
        <v>0</v>
      </c>
      <c r="BL40" s="356">
        <f t="shared" si="13"/>
        <v>0</v>
      </c>
      <c r="BM40" s="356">
        <f t="shared" si="14"/>
        <v>0</v>
      </c>
      <c r="BN40" s="356">
        <f t="shared" si="15"/>
        <v>0</v>
      </c>
      <c r="BO40" s="356">
        <f t="shared" si="16"/>
        <v>0</v>
      </c>
      <c r="BP40" s="356">
        <f t="shared" si="17"/>
        <v>0</v>
      </c>
    </row>
    <row r="41" spans="1:68" ht="50.25" customHeight="1" x14ac:dyDescent="0.25">
      <c r="A41" s="246"/>
      <c r="B41" s="248"/>
      <c r="C41" s="629" t="s">
        <v>80</v>
      </c>
      <c r="D41" s="630"/>
      <c r="E41" s="313"/>
      <c r="F41" s="314"/>
      <c r="G41" s="315"/>
      <c r="H41" s="315"/>
      <c r="I41" s="204"/>
      <c r="J41" s="313"/>
      <c r="K41" s="314"/>
      <c r="L41" s="315"/>
      <c r="M41" s="315"/>
      <c r="O41" s="313"/>
      <c r="P41" s="314"/>
      <c r="Q41" s="315"/>
      <c r="R41" s="315"/>
      <c r="T41" s="313"/>
      <c r="U41" s="314"/>
      <c r="V41" s="315"/>
      <c r="W41" s="315"/>
      <c r="Y41" s="313"/>
      <c r="Z41" s="314"/>
      <c r="AA41" s="315"/>
      <c r="AB41" s="315"/>
      <c r="AD41" s="313"/>
      <c r="AE41" s="314"/>
      <c r="AF41" s="315"/>
      <c r="AG41" s="315"/>
      <c r="AI41" s="313"/>
      <c r="AJ41" s="314"/>
      <c r="AK41" s="315"/>
      <c r="AL41" s="315"/>
      <c r="AN41" s="313"/>
      <c r="AO41" s="314"/>
      <c r="AP41" s="315"/>
      <c r="AQ41" s="315"/>
      <c r="AS41" s="313"/>
      <c r="AT41" s="314"/>
      <c r="AU41" s="315"/>
      <c r="AV41" s="315"/>
      <c r="AY41" s="356">
        <f t="shared" si="0"/>
        <v>0</v>
      </c>
      <c r="AZ41" s="356">
        <f t="shared" si="1"/>
        <v>0</v>
      </c>
      <c r="BA41" s="356">
        <f t="shared" si="2"/>
        <v>0</v>
      </c>
      <c r="BB41" s="356">
        <f t="shared" si="3"/>
        <v>0</v>
      </c>
      <c r="BC41" s="356">
        <f t="shared" si="4"/>
        <v>0</v>
      </c>
      <c r="BD41" s="356">
        <f t="shared" si="5"/>
        <v>0</v>
      </c>
      <c r="BE41" s="356">
        <f t="shared" si="6"/>
        <v>0</v>
      </c>
      <c r="BF41" s="356">
        <f t="shared" si="7"/>
        <v>0</v>
      </c>
      <c r="BG41" s="356">
        <f t="shared" si="8"/>
        <v>0</v>
      </c>
      <c r="BH41" s="356">
        <f t="shared" si="9"/>
        <v>0</v>
      </c>
      <c r="BI41" s="356">
        <f t="shared" si="10"/>
        <v>0</v>
      </c>
      <c r="BJ41" s="356">
        <f t="shared" si="11"/>
        <v>0</v>
      </c>
      <c r="BK41" s="356">
        <f t="shared" si="12"/>
        <v>0</v>
      </c>
      <c r="BL41" s="356">
        <f t="shared" si="13"/>
        <v>0</v>
      </c>
      <c r="BM41" s="356">
        <f t="shared" si="14"/>
        <v>0</v>
      </c>
      <c r="BN41" s="356">
        <f t="shared" si="15"/>
        <v>0</v>
      </c>
      <c r="BO41" s="356">
        <f t="shared" si="16"/>
        <v>0</v>
      </c>
      <c r="BP41" s="356">
        <f t="shared" si="17"/>
        <v>0</v>
      </c>
    </row>
    <row r="42" spans="1:68" ht="50.25" customHeight="1" x14ac:dyDescent="0.25">
      <c r="A42" s="246"/>
      <c r="B42" s="248"/>
      <c r="C42" s="617" t="s">
        <v>81</v>
      </c>
      <c r="D42" s="643"/>
      <c r="E42" s="316"/>
      <c r="F42" s="314"/>
      <c r="G42" s="315"/>
      <c r="H42" s="315"/>
      <c r="I42" s="204"/>
      <c r="J42" s="313"/>
      <c r="K42" s="314"/>
      <c r="L42" s="315"/>
      <c r="M42" s="315"/>
      <c r="O42" s="313"/>
      <c r="P42" s="314"/>
      <c r="Q42" s="315"/>
      <c r="R42" s="315"/>
      <c r="T42" s="313"/>
      <c r="U42" s="314"/>
      <c r="V42" s="315"/>
      <c r="W42" s="315"/>
      <c r="Y42" s="313"/>
      <c r="Z42" s="314"/>
      <c r="AA42" s="315"/>
      <c r="AB42" s="315"/>
      <c r="AD42" s="313"/>
      <c r="AE42" s="314"/>
      <c r="AF42" s="315"/>
      <c r="AG42" s="315"/>
      <c r="AI42" s="313"/>
      <c r="AJ42" s="314"/>
      <c r="AK42" s="315"/>
      <c r="AL42" s="315"/>
      <c r="AN42" s="313"/>
      <c r="AO42" s="314"/>
      <c r="AP42" s="315"/>
      <c r="AQ42" s="315"/>
      <c r="AS42" s="313"/>
      <c r="AT42" s="314"/>
      <c r="AU42" s="315"/>
      <c r="AV42" s="315"/>
      <c r="AY42" s="356">
        <f t="shared" si="0"/>
        <v>0</v>
      </c>
      <c r="AZ42" s="356">
        <f t="shared" si="1"/>
        <v>0</v>
      </c>
      <c r="BA42" s="356">
        <f t="shared" si="2"/>
        <v>0</v>
      </c>
      <c r="BB42" s="356">
        <f t="shared" si="3"/>
        <v>0</v>
      </c>
      <c r="BC42" s="356">
        <f t="shared" si="4"/>
        <v>0</v>
      </c>
      <c r="BD42" s="356">
        <f t="shared" si="5"/>
        <v>0</v>
      </c>
      <c r="BE42" s="356">
        <f t="shared" si="6"/>
        <v>0</v>
      </c>
      <c r="BF42" s="356">
        <f t="shared" si="7"/>
        <v>0</v>
      </c>
      <c r="BG42" s="356">
        <f t="shared" si="8"/>
        <v>0</v>
      </c>
      <c r="BH42" s="356">
        <f t="shared" si="9"/>
        <v>0</v>
      </c>
      <c r="BI42" s="356">
        <f t="shared" si="10"/>
        <v>0</v>
      </c>
      <c r="BJ42" s="356">
        <f t="shared" si="11"/>
        <v>0</v>
      </c>
      <c r="BK42" s="356">
        <f t="shared" si="12"/>
        <v>0</v>
      </c>
      <c r="BL42" s="356">
        <f t="shared" si="13"/>
        <v>0</v>
      </c>
      <c r="BM42" s="356">
        <f t="shared" si="14"/>
        <v>0</v>
      </c>
      <c r="BN42" s="356">
        <f t="shared" si="15"/>
        <v>0</v>
      </c>
      <c r="BO42" s="356">
        <f t="shared" si="16"/>
        <v>0</v>
      </c>
      <c r="BP42" s="356">
        <f t="shared" si="17"/>
        <v>0</v>
      </c>
    </row>
    <row r="43" spans="1:68" ht="50.25" customHeight="1" x14ac:dyDescent="0.25">
      <c r="A43" s="246"/>
      <c r="B43" s="248"/>
      <c r="C43" s="617" t="s">
        <v>82</v>
      </c>
      <c r="D43" s="643"/>
      <c r="E43" s="316"/>
      <c r="F43" s="314"/>
      <c r="G43" s="315"/>
      <c r="H43" s="315"/>
      <c r="I43" s="204"/>
      <c r="J43" s="313"/>
      <c r="K43" s="314"/>
      <c r="L43" s="315"/>
      <c r="M43" s="315"/>
      <c r="O43" s="313"/>
      <c r="P43" s="314"/>
      <c r="Q43" s="315"/>
      <c r="R43" s="315"/>
      <c r="T43" s="313"/>
      <c r="U43" s="314"/>
      <c r="V43" s="315"/>
      <c r="W43" s="315"/>
      <c r="Y43" s="313"/>
      <c r="Z43" s="314"/>
      <c r="AA43" s="315"/>
      <c r="AB43" s="315"/>
      <c r="AD43" s="313"/>
      <c r="AE43" s="314"/>
      <c r="AF43" s="315"/>
      <c r="AG43" s="315"/>
      <c r="AI43" s="313"/>
      <c r="AJ43" s="314"/>
      <c r="AK43" s="315"/>
      <c r="AL43" s="315"/>
      <c r="AN43" s="313"/>
      <c r="AO43" s="314"/>
      <c r="AP43" s="315"/>
      <c r="AQ43" s="315"/>
      <c r="AS43" s="313"/>
      <c r="AT43" s="314"/>
      <c r="AU43" s="315"/>
      <c r="AV43" s="315"/>
      <c r="AY43" s="356">
        <f t="shared" si="0"/>
        <v>0</v>
      </c>
      <c r="AZ43" s="356">
        <f t="shared" si="1"/>
        <v>0</v>
      </c>
      <c r="BA43" s="356">
        <f t="shared" si="2"/>
        <v>0</v>
      </c>
      <c r="BB43" s="356">
        <f t="shared" si="3"/>
        <v>0</v>
      </c>
      <c r="BC43" s="356">
        <f t="shared" si="4"/>
        <v>0</v>
      </c>
      <c r="BD43" s="356">
        <f t="shared" si="5"/>
        <v>0</v>
      </c>
      <c r="BE43" s="356">
        <f t="shared" si="6"/>
        <v>0</v>
      </c>
      <c r="BF43" s="356">
        <f t="shared" si="7"/>
        <v>0</v>
      </c>
      <c r="BG43" s="356">
        <f t="shared" si="8"/>
        <v>0</v>
      </c>
      <c r="BH43" s="356">
        <f t="shared" si="9"/>
        <v>0</v>
      </c>
      <c r="BI43" s="356">
        <f t="shared" si="10"/>
        <v>0</v>
      </c>
      <c r="BJ43" s="356">
        <f t="shared" si="11"/>
        <v>0</v>
      </c>
      <c r="BK43" s="356">
        <f t="shared" si="12"/>
        <v>0</v>
      </c>
      <c r="BL43" s="356">
        <f t="shared" si="13"/>
        <v>0</v>
      </c>
      <c r="BM43" s="356">
        <f t="shared" si="14"/>
        <v>0</v>
      </c>
      <c r="BN43" s="356">
        <f t="shared" si="15"/>
        <v>0</v>
      </c>
      <c r="BO43" s="356">
        <f t="shared" si="16"/>
        <v>0</v>
      </c>
      <c r="BP43" s="356">
        <f t="shared" si="17"/>
        <v>0</v>
      </c>
    </row>
    <row r="44" spans="1:68" ht="50.25" customHeight="1" x14ac:dyDescent="0.25">
      <c r="A44" s="246"/>
      <c r="B44" s="248"/>
      <c r="C44" s="617" t="s">
        <v>229</v>
      </c>
      <c r="D44" s="643"/>
      <c r="E44" s="313"/>
      <c r="F44" s="314"/>
      <c r="G44" s="315"/>
      <c r="H44" s="315"/>
      <c r="I44" s="204"/>
      <c r="J44" s="313"/>
      <c r="K44" s="314"/>
      <c r="L44" s="315"/>
      <c r="M44" s="315"/>
      <c r="O44" s="313"/>
      <c r="P44" s="314"/>
      <c r="Q44" s="315"/>
      <c r="R44" s="315"/>
      <c r="T44" s="313"/>
      <c r="U44" s="314"/>
      <c r="V44" s="315"/>
      <c r="W44" s="315"/>
      <c r="Y44" s="313"/>
      <c r="Z44" s="314"/>
      <c r="AA44" s="315"/>
      <c r="AB44" s="315"/>
      <c r="AD44" s="313"/>
      <c r="AE44" s="314"/>
      <c r="AF44" s="315"/>
      <c r="AG44" s="315"/>
      <c r="AI44" s="313"/>
      <c r="AJ44" s="314"/>
      <c r="AK44" s="315"/>
      <c r="AL44" s="315"/>
      <c r="AN44" s="313"/>
      <c r="AO44" s="314"/>
      <c r="AP44" s="315"/>
      <c r="AQ44" s="315"/>
      <c r="AS44" s="313"/>
      <c r="AT44" s="314"/>
      <c r="AU44" s="315"/>
      <c r="AV44" s="315"/>
      <c r="AY44" s="356">
        <f t="shared" si="0"/>
        <v>0</v>
      </c>
      <c r="AZ44" s="356">
        <f t="shared" si="1"/>
        <v>0</v>
      </c>
      <c r="BA44" s="356">
        <f t="shared" si="2"/>
        <v>0</v>
      </c>
      <c r="BB44" s="356">
        <f t="shared" si="3"/>
        <v>0</v>
      </c>
      <c r="BC44" s="356">
        <f t="shared" si="4"/>
        <v>0</v>
      </c>
      <c r="BD44" s="356">
        <f t="shared" si="5"/>
        <v>0</v>
      </c>
      <c r="BE44" s="356">
        <f t="shared" si="6"/>
        <v>0</v>
      </c>
      <c r="BF44" s="356">
        <f t="shared" si="7"/>
        <v>0</v>
      </c>
      <c r="BG44" s="356">
        <f t="shared" si="8"/>
        <v>0</v>
      </c>
      <c r="BH44" s="356">
        <f t="shared" si="9"/>
        <v>0</v>
      </c>
      <c r="BI44" s="356">
        <f t="shared" si="10"/>
        <v>0</v>
      </c>
      <c r="BJ44" s="356">
        <f t="shared" si="11"/>
        <v>0</v>
      </c>
      <c r="BK44" s="356">
        <f t="shared" si="12"/>
        <v>0</v>
      </c>
      <c r="BL44" s="356">
        <f t="shared" si="13"/>
        <v>0</v>
      </c>
      <c r="BM44" s="356">
        <f t="shared" si="14"/>
        <v>0</v>
      </c>
      <c r="BN44" s="356">
        <f t="shared" si="15"/>
        <v>0</v>
      </c>
      <c r="BO44" s="356">
        <f t="shared" si="16"/>
        <v>0</v>
      </c>
      <c r="BP44" s="356">
        <f t="shared" si="17"/>
        <v>0</v>
      </c>
    </row>
    <row r="45" spans="1:68" ht="50.25" customHeight="1" x14ac:dyDescent="0.3">
      <c r="A45" s="247"/>
      <c r="B45" s="248"/>
      <c r="C45" s="617" t="s">
        <v>257</v>
      </c>
      <c r="D45" s="643"/>
      <c r="E45" s="313"/>
      <c r="F45" s="314"/>
      <c r="G45" s="315"/>
      <c r="H45" s="315"/>
      <c r="I45" s="204"/>
      <c r="J45" s="313"/>
      <c r="K45" s="314"/>
      <c r="L45" s="315"/>
      <c r="M45" s="315"/>
      <c r="O45" s="313"/>
      <c r="P45" s="314"/>
      <c r="Q45" s="315"/>
      <c r="R45" s="315"/>
      <c r="T45" s="313"/>
      <c r="U45" s="314"/>
      <c r="V45" s="315"/>
      <c r="W45" s="315"/>
      <c r="Y45" s="313"/>
      <c r="Z45" s="314"/>
      <c r="AA45" s="315"/>
      <c r="AB45" s="315"/>
      <c r="AD45" s="313"/>
      <c r="AE45" s="314"/>
      <c r="AF45" s="315"/>
      <c r="AG45" s="315"/>
      <c r="AI45" s="313"/>
      <c r="AJ45" s="314"/>
      <c r="AK45" s="315"/>
      <c r="AL45" s="315"/>
      <c r="AN45" s="313"/>
      <c r="AO45" s="314"/>
      <c r="AP45" s="315"/>
      <c r="AQ45" s="315"/>
      <c r="AS45" s="313"/>
      <c r="AT45" s="314"/>
      <c r="AU45" s="315"/>
      <c r="AV45" s="315"/>
    </row>
    <row r="46" spans="1:68" ht="50.25" customHeight="1" x14ac:dyDescent="0.3">
      <c r="A46" s="247"/>
      <c r="B46" s="248"/>
      <c r="C46" s="617" t="s">
        <v>258</v>
      </c>
      <c r="D46" s="643"/>
      <c r="E46" s="313"/>
      <c r="F46" s="314"/>
      <c r="G46" s="315"/>
      <c r="H46" s="315"/>
      <c r="I46" s="204"/>
      <c r="J46" s="313"/>
      <c r="K46" s="314"/>
      <c r="L46" s="315"/>
      <c r="M46" s="315"/>
      <c r="O46" s="313"/>
      <c r="P46" s="314"/>
      <c r="Q46" s="315"/>
      <c r="R46" s="315"/>
      <c r="T46" s="313"/>
      <c r="U46" s="314"/>
      <c r="V46" s="315"/>
      <c r="W46" s="315"/>
      <c r="Y46" s="313"/>
      <c r="Z46" s="314"/>
      <c r="AA46" s="315"/>
      <c r="AB46" s="315"/>
      <c r="AD46" s="313"/>
      <c r="AE46" s="314"/>
      <c r="AF46" s="315"/>
      <c r="AG46" s="315"/>
      <c r="AI46" s="313"/>
      <c r="AJ46" s="314"/>
      <c r="AK46" s="315"/>
      <c r="AL46" s="315"/>
      <c r="AN46" s="313"/>
      <c r="AO46" s="314"/>
      <c r="AP46" s="315"/>
      <c r="AQ46" s="315"/>
      <c r="AS46" s="313"/>
      <c r="AT46" s="314"/>
      <c r="AU46" s="315"/>
      <c r="AV46" s="315"/>
    </row>
    <row r="47" spans="1:68" ht="50.25" customHeight="1" x14ac:dyDescent="0.3">
      <c r="A47" s="247"/>
      <c r="B47" s="248"/>
      <c r="C47" s="624" t="s">
        <v>259</v>
      </c>
      <c r="D47" s="640"/>
      <c r="E47" s="313"/>
      <c r="F47" s="314"/>
      <c r="G47" s="315"/>
      <c r="H47" s="315"/>
      <c r="I47" s="204"/>
      <c r="J47" s="313"/>
      <c r="K47" s="314"/>
      <c r="L47" s="315"/>
      <c r="M47" s="315"/>
      <c r="O47" s="313"/>
      <c r="P47" s="314"/>
      <c r="Q47" s="315"/>
      <c r="R47" s="315"/>
      <c r="T47" s="313"/>
      <c r="U47" s="314"/>
      <c r="V47" s="315"/>
      <c r="W47" s="315"/>
      <c r="Y47" s="313"/>
      <c r="Z47" s="314"/>
      <c r="AA47" s="315"/>
      <c r="AB47" s="315"/>
      <c r="AD47" s="313"/>
      <c r="AE47" s="314"/>
      <c r="AF47" s="315"/>
      <c r="AG47" s="315"/>
      <c r="AI47" s="313"/>
      <c r="AJ47" s="314"/>
      <c r="AK47" s="315"/>
      <c r="AL47" s="315"/>
      <c r="AN47" s="313"/>
      <c r="AO47" s="314"/>
      <c r="AP47" s="315"/>
      <c r="AQ47" s="315"/>
      <c r="AS47" s="313"/>
      <c r="AT47" s="314"/>
      <c r="AU47" s="315"/>
      <c r="AV47" s="315"/>
    </row>
    <row r="48" spans="1:68" ht="50.25" customHeight="1" thickBot="1" x14ac:dyDescent="0.35">
      <c r="A48" s="247"/>
      <c r="B48" s="626" t="s">
        <v>77</v>
      </c>
      <c r="C48" s="627"/>
      <c r="D48" s="638"/>
      <c r="E48" s="317"/>
      <c r="F48" s="318"/>
      <c r="G48" s="319"/>
      <c r="H48" s="319"/>
      <c r="I48" s="204"/>
      <c r="J48" s="317"/>
      <c r="K48" s="318"/>
      <c r="L48" s="319"/>
      <c r="M48" s="319"/>
      <c r="O48" s="317"/>
      <c r="P48" s="318"/>
      <c r="Q48" s="319"/>
      <c r="R48" s="319"/>
      <c r="T48" s="317"/>
      <c r="U48" s="318"/>
      <c r="V48" s="319"/>
      <c r="W48" s="319"/>
      <c r="Y48" s="317"/>
      <c r="Z48" s="318"/>
      <c r="AA48" s="319"/>
      <c r="AB48" s="319"/>
      <c r="AD48" s="317"/>
      <c r="AE48" s="318"/>
      <c r="AF48" s="319"/>
      <c r="AG48" s="319"/>
      <c r="AI48" s="317"/>
      <c r="AJ48" s="318"/>
      <c r="AK48" s="319"/>
      <c r="AL48" s="319"/>
      <c r="AN48" s="317"/>
      <c r="AO48" s="318"/>
      <c r="AP48" s="319"/>
      <c r="AQ48" s="319"/>
      <c r="AS48" s="317"/>
      <c r="AT48" s="318"/>
      <c r="AU48" s="319"/>
      <c r="AV48" s="319"/>
    </row>
    <row r="49" spans="1:45" ht="35.15" customHeight="1" x14ac:dyDescent="0.3">
      <c r="A49" s="67"/>
      <c r="B49" s="272"/>
      <c r="C49" s="628"/>
      <c r="D49" s="628"/>
      <c r="E49" s="194"/>
      <c r="J49" s="194"/>
      <c r="O49" s="194"/>
      <c r="T49" s="194"/>
      <c r="Y49" s="194"/>
      <c r="AD49" s="194"/>
      <c r="AI49" s="194"/>
      <c r="AN49" s="194"/>
      <c r="AS49" s="194"/>
    </row>
    <row r="50" spans="1:45" ht="35.15" customHeight="1" x14ac:dyDescent="0.3">
      <c r="A50" s="67"/>
      <c r="B50" s="67"/>
      <c r="C50" s="623"/>
      <c r="D50" s="623"/>
    </row>
    <row r="51" spans="1:45" ht="35.15" customHeight="1" x14ac:dyDescent="0.3">
      <c r="A51" s="67"/>
      <c r="B51" s="67"/>
      <c r="C51" s="623"/>
      <c r="D51" s="623"/>
    </row>
    <row r="52" spans="1:45" ht="15.5" x14ac:dyDescent="0.3">
      <c r="A52" s="67"/>
      <c r="B52" s="67"/>
      <c r="C52" s="623"/>
      <c r="D52" s="623"/>
    </row>
    <row r="53" spans="1:45" ht="15" customHeight="1" x14ac:dyDescent="0.3">
      <c r="A53" s="67"/>
      <c r="B53" s="67"/>
      <c r="C53"/>
      <c r="D53"/>
    </row>
    <row r="54" spans="1:45" ht="18" hidden="1" customHeight="1" x14ac:dyDescent="0.35">
      <c r="A54" s="67"/>
      <c r="B54" s="68" t="str">
        <f>BR8</f>
        <v xml:space="preserve">Ja </v>
      </c>
      <c r="C54"/>
      <c r="D54"/>
    </row>
    <row r="55" spans="1:45" ht="18" hidden="1" customHeight="1" x14ac:dyDescent="0.35">
      <c r="A55" s="67"/>
      <c r="B55" s="69" t="str">
        <f>BT8</f>
        <v>Nein</v>
      </c>
      <c r="C55"/>
      <c r="D55"/>
    </row>
    <row r="56" spans="1:45" ht="3" customHeight="1" x14ac:dyDescent="0.35">
      <c r="A56" s="67"/>
      <c r="B56" s="69" t="s">
        <v>46</v>
      </c>
      <c r="C56"/>
      <c r="D56"/>
    </row>
    <row r="57" spans="1:45" ht="35" hidden="1" customHeight="1" x14ac:dyDescent="0.35">
      <c r="A57" s="67"/>
      <c r="B57" s="69" t="s">
        <v>371</v>
      </c>
      <c r="C57"/>
      <c r="D57"/>
    </row>
    <row r="58" spans="1:45" ht="17.25" customHeight="1" x14ac:dyDescent="0.35">
      <c r="A58" s="67"/>
      <c r="B58" s="70"/>
      <c r="C58" s="67"/>
    </row>
    <row r="59" spans="1:45" ht="12.75" customHeight="1" x14ac:dyDescent="0.3">
      <c r="A59" s="67"/>
      <c r="B59" s="67"/>
      <c r="C59" s="67"/>
    </row>
    <row r="60" spans="1:45" ht="12.75" customHeight="1" x14ac:dyDescent="0.3">
      <c r="A60" s="67"/>
      <c r="B60" s="67"/>
      <c r="C60" s="67"/>
    </row>
    <row r="61" spans="1:45" x14ac:dyDescent="0.3">
      <c r="A61" s="67"/>
      <c r="C61" s="67"/>
    </row>
    <row r="62" spans="1:45" x14ac:dyDescent="0.3">
      <c r="A62" s="67"/>
      <c r="C62" s="67"/>
    </row>
    <row r="63" spans="1:45" x14ac:dyDescent="0.3">
      <c r="A63" s="67"/>
      <c r="C63" s="67"/>
    </row>
    <row r="64" spans="1:45" x14ac:dyDescent="0.3">
      <c r="C64" s="67"/>
    </row>
    <row r="65" spans="3:3" x14ac:dyDescent="0.3">
      <c r="C65" s="67"/>
    </row>
    <row r="66" spans="3:3" x14ac:dyDescent="0.3">
      <c r="C66" s="67"/>
    </row>
    <row r="67" spans="3:3" x14ac:dyDescent="0.3">
      <c r="C67" s="67"/>
    </row>
    <row r="68" spans="3:3" x14ac:dyDescent="0.3">
      <c r="C68" s="67"/>
    </row>
  </sheetData>
  <sheetProtection selectLockedCells="1"/>
  <mergeCells count="140">
    <mergeCell ref="B48:D48"/>
    <mergeCell ref="C49:D49"/>
    <mergeCell ref="C50:D50"/>
    <mergeCell ref="C51:D51"/>
    <mergeCell ref="C52:D52"/>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Z7:AB7"/>
    <mergeCell ref="AE7:AG7"/>
    <mergeCell ref="AF18:AF19"/>
    <mergeCell ref="AG18:AG19"/>
    <mergeCell ref="AA18:AA19"/>
    <mergeCell ref="AD18:AD19"/>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AJ7:AL7"/>
    <mergeCell ref="AS18:AS19"/>
    <mergeCell ref="AO7:AQ7"/>
    <mergeCell ref="AT18:AT19"/>
    <mergeCell ref="AT7:AV7"/>
    <mergeCell ref="AQ18:AQ19"/>
    <mergeCell ref="AU18:AU19"/>
    <mergeCell ref="AV18:AV19"/>
    <mergeCell ref="J18:J19"/>
    <mergeCell ref="K18:K19"/>
    <mergeCell ref="L18:L19"/>
    <mergeCell ref="M18:M19"/>
    <mergeCell ref="O18:O19"/>
    <mergeCell ref="P18:P19"/>
    <mergeCell ref="Q18:Q19"/>
    <mergeCell ref="R18:R19"/>
    <mergeCell ref="T18:T19"/>
    <mergeCell ref="U18:U19"/>
    <mergeCell ref="V18:V19"/>
    <mergeCell ref="W18:W19"/>
    <mergeCell ref="Y18:Y19"/>
    <mergeCell ref="K7:M7"/>
    <mergeCell ref="P7:R7"/>
    <mergeCell ref="U7:W7"/>
    <mergeCell ref="J27:J28"/>
    <mergeCell ref="K27:K28"/>
    <mergeCell ref="L27:L28"/>
    <mergeCell ref="M27:M28"/>
    <mergeCell ref="O27:O28"/>
    <mergeCell ref="P27:P28"/>
    <mergeCell ref="Q27:Q28"/>
    <mergeCell ref="R27:R28"/>
    <mergeCell ref="T27:T28"/>
    <mergeCell ref="Y27:Y28"/>
    <mergeCell ref="U27:U28"/>
    <mergeCell ref="V27:V28"/>
    <mergeCell ref="W27:W28"/>
    <mergeCell ref="AL18:AL19"/>
    <mergeCell ref="AN18:AN19"/>
    <mergeCell ref="AO18:AO19"/>
    <mergeCell ref="AP18:AP19"/>
    <mergeCell ref="AI18:AI19"/>
    <mergeCell ref="AJ18:AJ19"/>
    <mergeCell ref="AK18:AK19"/>
    <mergeCell ref="Z18:Z19"/>
    <mergeCell ref="AB18:AB19"/>
    <mergeCell ref="AE18:AE19"/>
    <mergeCell ref="Z27:Z28"/>
    <mergeCell ref="AA27:AA28"/>
    <mergeCell ref="AB27:AB28"/>
    <mergeCell ref="AD27:AD28"/>
    <mergeCell ref="BR7:BT7"/>
    <mergeCell ref="AJ37:AL37"/>
    <mergeCell ref="AO37:AQ37"/>
    <mergeCell ref="AT37:AV37"/>
    <mergeCell ref="K37:M37"/>
    <mergeCell ref="P37:R37"/>
    <mergeCell ref="U37:W37"/>
    <mergeCell ref="Z37:AB37"/>
    <mergeCell ref="AE37:AG37"/>
    <mergeCell ref="AQ27:AQ28"/>
    <mergeCell ref="AS27:AS28"/>
    <mergeCell ref="AT27:AT28"/>
    <mergeCell ref="AU27:AU28"/>
    <mergeCell ref="AV27:AV28"/>
    <mergeCell ref="AK27:AK28"/>
    <mergeCell ref="AL27:AL28"/>
    <mergeCell ref="AN27:AN28"/>
    <mergeCell ref="AO27:AO28"/>
    <mergeCell ref="AP27:AP28"/>
    <mergeCell ref="AE27:AE28"/>
    <mergeCell ref="AF27:AF28"/>
    <mergeCell ref="AG27:AG28"/>
    <mergeCell ref="AI27:AI28"/>
    <mergeCell ref="AJ27:AJ28"/>
  </mergeCells>
  <conditionalFormatting sqref="J9:M34 J39:M48">
    <cfRule type="expression" dxfId="71" priority="8">
      <formula>J9&lt;&gt;E9</formula>
    </cfRule>
  </conditionalFormatting>
  <conditionalFormatting sqref="O9:R34 O39:R48">
    <cfRule type="expression" dxfId="70" priority="7">
      <formula>O9&lt;&gt;J9</formula>
    </cfRule>
  </conditionalFormatting>
  <conditionalFormatting sqref="T9:W34 T39:W48">
    <cfRule type="expression" dxfId="69" priority="6">
      <formula>T9&lt;&gt;O9</formula>
    </cfRule>
  </conditionalFormatting>
  <conditionalFormatting sqref="Y9:AB34 Y39:AB48">
    <cfRule type="expression" dxfId="68" priority="5">
      <formula>Y9&lt;&gt;T9</formula>
    </cfRule>
  </conditionalFormatting>
  <conditionalFormatting sqref="AD9:AG34 AD39:AG48">
    <cfRule type="expression" dxfId="67" priority="4">
      <formula>AD9&lt;&gt;Y9</formula>
    </cfRule>
  </conditionalFormatting>
  <conditionalFormatting sqref="AI9:AL34 AI39:AL48">
    <cfRule type="expression" dxfId="66" priority="3">
      <formula>AI9&lt;&gt;AD9</formula>
    </cfRule>
  </conditionalFormatting>
  <conditionalFormatting sqref="AN9:AQ34 AN39:AQ48">
    <cfRule type="expression" dxfId="65" priority="2">
      <formula>AN9&lt;&gt;AI9</formula>
    </cfRule>
  </conditionalFormatting>
  <conditionalFormatting sqref="AS9:AV34 AS39:AV48">
    <cfRule type="expression" dxfId="64" priority="1">
      <formula>AS9&lt;&gt;AN9</formula>
    </cfRule>
  </conditionalFormatting>
  <dataValidations count="3">
    <dataValidation type="list" allowBlank="1" showInputMessage="1" showErrorMessage="1" sqref="E39:E48 AS39:AS48 AS9:AS18 AS29:AS34 AS20:AS27 AN39:AN48 AN9:AN18 AN29:AN34 AN20:AN27 AI39:AI48 AI9:AI18 AI29:AI34 AI20:AI27 AD39:AD48 AD9:AD18 AD29:AD34 AD20:AD27 Y39:Y48 Y9:Y18 Y29:Y34 Y20:Y27 T39:T48 T9:T18 T29:T34 T20:T27 O39:O48 O9:O18 O29:O34 O20:O27 J39:J48 J9:J18 J29:J34 J20:J27 E20:E27 E9:E18 E29:E32" xr:uid="{48C051F0-C984-47CE-9CBC-5A4C040C98BF}">
      <formula1>$B$54:$B$57</formula1>
    </dataValidation>
    <dataValidation type="list" allowBlank="1" showInputMessage="1" showErrorMessage="1" sqref="E49 AS49 AN49 AI49 AD49 Y49 T49 O49 J49" xr:uid="{4CA736B3-2783-42B9-B18A-B26B949F4D81}">
      <formula1>$B$54:$B$58</formula1>
    </dataValidation>
    <dataValidation type="list" allowBlank="1" showInputMessage="1" showErrorMessage="1" sqref="B39:B47" xr:uid="{63487D02-1E5F-4788-B8B3-4AE5AF1A9C4D}">
      <formula1>$S$11:$S$15</formula1>
    </dataValidation>
  </dataValidations>
  <hyperlinks>
    <hyperlink ref="C28:D28" r:id="rId1" display="https://www.foodsaveapp.ch/" xr:uid="{954AE7CF-0E96-4A23-9EB2-51E0FFA5B599}"/>
    <hyperlink ref="C19:D19" r:id="rId2" display="siehe Informationsblatt dazu" xr:uid="{6AB688C2-C3DC-4984-B387-97C7672530FA}"/>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2842-D88F-4CE9-8413-51EA7315EFC3}">
  <dimension ref="B1:AL28"/>
  <sheetViews>
    <sheetView showGridLines="0" zoomScale="90" zoomScaleNormal="90" workbookViewId="0">
      <pane xSplit="3" ySplit="13" topLeftCell="D14" activePane="bottomRight" state="frozen"/>
      <selection activeCell="D9" sqref="D9"/>
      <selection pane="topRight" activeCell="D9" sqref="D9"/>
      <selection pane="bottomLeft" activeCell="D9" sqref="D9"/>
      <selection pane="bottomRight" activeCell="D9" sqref="D9"/>
    </sheetView>
  </sheetViews>
  <sheetFormatPr baseColWidth="10" defaultColWidth="11.54296875" defaultRowHeight="12.5" x14ac:dyDescent="0.25"/>
  <cols>
    <col min="1" max="1" width="2.6328125" customWidth="1"/>
    <col min="2" max="2" width="32.54296875" customWidth="1"/>
    <col min="3" max="3" width="38.08984375" customWidth="1"/>
    <col min="4" max="31" width="12.6328125" customWidth="1"/>
    <col min="32" max="32" width="10.54296875" customWidth="1"/>
    <col min="35" max="35" width="20.54296875" customWidth="1"/>
    <col min="36" max="36" width="14.36328125" customWidth="1"/>
    <col min="37" max="37" width="24.6328125" customWidth="1"/>
    <col min="38" max="38" width="16.90625" customWidth="1"/>
  </cols>
  <sheetData>
    <row r="1" spans="2:38" ht="15.5" x14ac:dyDescent="0.35">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71"/>
    </row>
    <row r="2" spans="2:38" ht="19.5" customHeight="1" x14ac:dyDescent="0.35">
      <c r="B2" s="542" t="s">
        <v>183</v>
      </c>
      <c r="C2" s="542"/>
      <c r="E2" s="18" t="s">
        <v>45</v>
      </c>
      <c r="F2" s="18"/>
      <c r="G2" s="18"/>
      <c r="H2" s="18"/>
      <c r="I2" s="18"/>
      <c r="J2" s="18"/>
      <c r="K2" s="18"/>
      <c r="L2" s="18"/>
      <c r="M2" s="31"/>
      <c r="N2" s="31"/>
      <c r="O2" s="31"/>
      <c r="P2" s="31"/>
      <c r="Q2" s="31"/>
      <c r="R2" s="31"/>
      <c r="S2" s="31"/>
      <c r="T2" s="31"/>
      <c r="U2" s="31"/>
      <c r="V2" s="31"/>
      <c r="W2" s="31"/>
      <c r="X2" s="31"/>
      <c r="Y2" s="31"/>
      <c r="Z2" s="31"/>
      <c r="AA2" s="31"/>
      <c r="AB2" s="31"/>
      <c r="AC2" s="31"/>
      <c r="AD2" s="31"/>
      <c r="AE2" s="31"/>
      <c r="AF2" s="31"/>
      <c r="AG2" s="71"/>
    </row>
    <row r="3" spans="2:38" ht="15.65" customHeight="1" x14ac:dyDescent="0.35">
      <c r="B3" s="31"/>
      <c r="C3" s="31"/>
      <c r="E3" s="562" t="s">
        <v>184</v>
      </c>
      <c r="F3" s="562"/>
      <c r="G3" s="562"/>
      <c r="H3" s="562"/>
      <c r="I3" s="562"/>
      <c r="J3" s="562"/>
      <c r="K3" s="562"/>
      <c r="L3" s="562"/>
      <c r="M3" s="31"/>
      <c r="N3" s="31"/>
      <c r="O3" s="31"/>
      <c r="P3" s="31"/>
      <c r="Q3" s="31"/>
      <c r="R3" s="31"/>
      <c r="S3" s="31"/>
      <c r="T3" s="31"/>
      <c r="U3" s="31"/>
      <c r="V3" s="31"/>
      <c r="W3" s="31"/>
      <c r="X3" s="31"/>
      <c r="Y3" s="31"/>
      <c r="Z3" s="31"/>
      <c r="AA3" s="31"/>
      <c r="AB3" s="31"/>
      <c r="AC3" s="31"/>
      <c r="AD3" s="31"/>
      <c r="AE3" s="31"/>
      <c r="AF3" s="31"/>
      <c r="AG3" s="71"/>
    </row>
    <row r="4" spans="2:38" ht="15" customHeight="1" x14ac:dyDescent="0.35">
      <c r="B4" s="31"/>
      <c r="C4" s="31"/>
      <c r="E4" s="562"/>
      <c r="F4" s="562"/>
      <c r="G4" s="562"/>
      <c r="H4" s="562"/>
      <c r="I4" s="562"/>
      <c r="J4" s="562"/>
      <c r="K4" s="562"/>
      <c r="L4" s="562"/>
      <c r="M4" s="31"/>
      <c r="N4" s="31"/>
      <c r="O4" s="31"/>
      <c r="P4" s="31"/>
      <c r="Q4" s="31"/>
      <c r="R4" s="31"/>
      <c r="S4" s="31"/>
      <c r="T4" s="31"/>
      <c r="U4" s="31"/>
      <c r="V4" s="31"/>
      <c r="W4" s="31"/>
      <c r="X4" s="31"/>
      <c r="Y4" s="31"/>
      <c r="Z4" s="31"/>
      <c r="AA4" s="31"/>
      <c r="AB4" s="31"/>
      <c r="AC4" s="31"/>
      <c r="AD4" s="31"/>
      <c r="AE4" s="31"/>
      <c r="AF4" s="31"/>
      <c r="AG4" s="71"/>
    </row>
    <row r="5" spans="2:38" ht="15" customHeight="1" thickBot="1" x14ac:dyDescent="0.4">
      <c r="B5" s="31"/>
      <c r="C5" s="31"/>
      <c r="E5" s="478"/>
      <c r="F5" s="478"/>
      <c r="G5" s="478"/>
      <c r="H5" s="478"/>
      <c r="I5" s="478"/>
      <c r="J5" s="478"/>
      <c r="K5" s="478"/>
      <c r="L5" s="478"/>
      <c r="M5" s="31"/>
      <c r="N5" s="31"/>
      <c r="O5" s="31"/>
      <c r="P5" s="31"/>
      <c r="Q5" s="31"/>
      <c r="R5" s="31"/>
      <c r="S5" s="31"/>
      <c r="T5" s="31"/>
      <c r="U5" s="31"/>
      <c r="V5" s="31"/>
      <c r="W5" s="31"/>
      <c r="X5" s="31"/>
      <c r="Y5" s="31"/>
      <c r="Z5" s="31"/>
      <c r="AA5" s="31"/>
      <c r="AB5" s="31"/>
      <c r="AC5" s="31"/>
      <c r="AD5" s="31"/>
      <c r="AE5" s="31"/>
      <c r="AF5" s="31"/>
      <c r="AG5" s="71"/>
    </row>
    <row r="6" spans="2:38" ht="15.5" x14ac:dyDescent="0.35">
      <c r="B6" s="205"/>
      <c r="C6" s="206"/>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8"/>
      <c r="AG6" s="71"/>
      <c r="AI6" s="278" t="str">
        <f>'B1'!AI6</f>
        <v>Messgrössen:</v>
      </c>
    </row>
    <row r="7" spans="2:38" ht="15.5" x14ac:dyDescent="0.35">
      <c r="B7" s="72" t="s">
        <v>214</v>
      </c>
      <c r="C7" s="481"/>
      <c r="D7" s="73"/>
      <c r="E7" s="75"/>
      <c r="F7" s="73"/>
      <c r="G7" s="73"/>
      <c r="H7" s="73"/>
      <c r="I7" s="73"/>
      <c r="J7" s="73"/>
      <c r="K7" s="73"/>
      <c r="L7" s="73"/>
      <c r="M7" s="73"/>
      <c r="N7" s="73"/>
      <c r="O7" s="73"/>
      <c r="P7" s="73"/>
      <c r="Q7" s="73"/>
      <c r="R7" s="73"/>
      <c r="S7" s="73"/>
      <c r="T7" s="73"/>
      <c r="U7" s="73"/>
      <c r="V7" s="75"/>
      <c r="W7" s="73"/>
      <c r="X7" s="73"/>
      <c r="Y7" s="73"/>
      <c r="Z7" s="73"/>
      <c r="AA7" s="73"/>
      <c r="AB7" s="73"/>
      <c r="AC7" s="73"/>
      <c r="AD7" s="73"/>
      <c r="AE7" s="73"/>
      <c r="AF7" s="74"/>
      <c r="AG7" s="71"/>
      <c r="AI7" s="26" t="str">
        <f>'B1'!AI7</f>
        <v>Anzahl Hauptmahlzeiten</v>
      </c>
      <c r="AJ7" s="2"/>
      <c r="AK7" s="7"/>
    </row>
    <row r="8" spans="2:38" ht="15.5" x14ac:dyDescent="0.35">
      <c r="B8" s="72" t="s">
        <v>6</v>
      </c>
      <c r="C8" s="484"/>
      <c r="D8" s="73"/>
      <c r="E8" s="75"/>
      <c r="F8" s="73"/>
      <c r="G8" s="73"/>
      <c r="H8" s="73"/>
      <c r="I8" s="73"/>
      <c r="J8" s="73"/>
      <c r="K8" s="73"/>
      <c r="L8" s="73"/>
      <c r="M8" s="73"/>
      <c r="N8" s="73"/>
      <c r="O8" s="73"/>
      <c r="P8" s="73"/>
      <c r="Q8" s="73"/>
      <c r="R8" s="73"/>
      <c r="S8" s="73"/>
      <c r="T8" s="73"/>
      <c r="U8" s="73"/>
      <c r="V8" s="75"/>
      <c r="W8" s="73"/>
      <c r="X8" s="73"/>
      <c r="Y8" s="73"/>
      <c r="Z8" s="73"/>
      <c r="AA8" s="73"/>
      <c r="AB8" s="73"/>
      <c r="AC8" s="73"/>
      <c r="AD8" s="73"/>
      <c r="AE8" s="73"/>
      <c r="AF8" s="74"/>
      <c r="AG8" s="71"/>
      <c r="AI8" s="27" t="str">
        <f>'B1'!AI8</f>
        <v>Produktionsmenge</v>
      </c>
      <c r="AK8" s="178"/>
    </row>
    <row r="9" spans="2:38" ht="15.5" x14ac:dyDescent="0.35">
      <c r="B9" s="72" t="s">
        <v>409</v>
      </c>
      <c r="C9" s="482"/>
      <c r="D9" s="479"/>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4"/>
      <c r="AG9" s="71"/>
      <c r="AI9" s="27" t="str">
        <f>'B1'!AI9</f>
        <v>Ausgabemenge</v>
      </c>
      <c r="AJ9" s="204"/>
      <c r="AK9" s="178"/>
    </row>
    <row r="10" spans="2:38" ht="15.5" x14ac:dyDescent="0.35">
      <c r="B10" s="72" t="s">
        <v>186</v>
      </c>
      <c r="C10" s="48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4"/>
      <c r="AG10" s="71"/>
      <c r="AJ10" s="204"/>
      <c r="AK10" s="178"/>
    </row>
    <row r="11" spans="2:38" ht="15.5" x14ac:dyDescent="0.35">
      <c r="B11" s="72" t="s">
        <v>187</v>
      </c>
      <c r="C11" s="480"/>
      <c r="D11" s="76"/>
      <c r="E11" s="76"/>
      <c r="F11" s="76"/>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4"/>
      <c r="AG11" s="71"/>
      <c r="AI11" t="str">
        <f>'B1'!AI11</f>
        <v>Hauptmahlzeiten (HMZ, ohne NMZ):</v>
      </c>
      <c r="AK11" s="204"/>
      <c r="AL11" s="178"/>
    </row>
    <row r="12" spans="2:38" ht="18" customHeight="1" x14ac:dyDescent="0.35">
      <c r="B12" s="72" t="s">
        <v>410</v>
      </c>
      <c r="C12" s="480"/>
      <c r="D12" s="548" t="s">
        <v>185</v>
      </c>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50"/>
      <c r="AG12" s="71"/>
      <c r="AI12" s="16" t="str">
        <f>'B1'!AI12</f>
        <v>Nebenmahlzeiten (NMZ) umgerechnet in HMZ:</v>
      </c>
      <c r="AJ12" s="22"/>
      <c r="AK12" s="204"/>
      <c r="AL12" s="178"/>
    </row>
    <row r="13" spans="2:38" ht="16" thickBot="1" x14ac:dyDescent="0.4">
      <c r="B13" s="72"/>
      <c r="C13" s="485"/>
      <c r="D13" s="77">
        <v>1</v>
      </c>
      <c r="E13" s="77">
        <v>2</v>
      </c>
      <c r="F13" s="77">
        <v>3</v>
      </c>
      <c r="G13" s="77">
        <v>4</v>
      </c>
      <c r="H13" s="77">
        <v>5</v>
      </c>
      <c r="I13" s="77">
        <v>6</v>
      </c>
      <c r="J13" s="77">
        <v>7</v>
      </c>
      <c r="K13" s="77">
        <v>8</v>
      </c>
      <c r="L13" s="77">
        <v>9</v>
      </c>
      <c r="M13" s="77">
        <v>10</v>
      </c>
      <c r="N13" s="77">
        <v>11</v>
      </c>
      <c r="O13" s="77">
        <v>12</v>
      </c>
      <c r="P13" s="77">
        <v>13</v>
      </c>
      <c r="Q13" s="77">
        <v>14</v>
      </c>
      <c r="R13" s="77">
        <v>15</v>
      </c>
      <c r="S13" s="77">
        <v>16</v>
      </c>
      <c r="T13" s="77">
        <v>17</v>
      </c>
      <c r="U13" s="77">
        <v>18</v>
      </c>
      <c r="V13" s="77">
        <v>19</v>
      </c>
      <c r="W13" s="77">
        <v>20</v>
      </c>
      <c r="X13" s="77">
        <v>21</v>
      </c>
      <c r="Y13" s="77">
        <v>22</v>
      </c>
      <c r="Z13" s="77">
        <v>23</v>
      </c>
      <c r="AA13" s="77">
        <v>24</v>
      </c>
      <c r="AB13" s="77">
        <v>25</v>
      </c>
      <c r="AC13" s="77">
        <v>26</v>
      </c>
      <c r="AD13" s="77">
        <v>27</v>
      </c>
      <c r="AE13" s="78">
        <v>28</v>
      </c>
      <c r="AF13" s="79" t="s">
        <v>5</v>
      </c>
      <c r="AG13" s="71"/>
      <c r="AH13" s="22"/>
      <c r="AI13" s="16" t="str">
        <f>'B1'!AI13</f>
        <v>Produktionsmenge in kg</v>
      </c>
      <c r="AJ13" s="22"/>
    </row>
    <row r="14" spans="2:38" ht="16" thickBot="1" x14ac:dyDescent="0.35">
      <c r="B14" s="230"/>
      <c r="C14" s="232" t="s">
        <v>217</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7"/>
      <c r="AF14" s="231"/>
      <c r="AG14" s="71"/>
      <c r="AH14" s="22"/>
      <c r="AI14" s="16" t="str">
        <f>'B1'!AI14</f>
        <v>Ausgabemenge in kg</v>
      </c>
      <c r="AJ14" s="22"/>
    </row>
    <row r="15" spans="2:38" ht="18" customHeight="1" thickBot="1" x14ac:dyDescent="0.35">
      <c r="B15" s="551" t="s">
        <v>11</v>
      </c>
      <c r="C15" s="552"/>
      <c r="D15" s="543"/>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55"/>
      <c r="AG15" s="71"/>
      <c r="AH15" s="22"/>
      <c r="AI15" s="22"/>
      <c r="AJ15" s="22"/>
      <c r="AK15" s="22"/>
    </row>
    <row r="16" spans="2:38" ht="18" customHeight="1" x14ac:dyDescent="0.3">
      <c r="B16" s="80" t="s">
        <v>51</v>
      </c>
      <c r="C16" s="81" t="s">
        <v>52</v>
      </c>
      <c r="D16" s="545"/>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6"/>
      <c r="AF16" s="556"/>
      <c r="AG16" s="71"/>
      <c r="AH16" s="22"/>
      <c r="AI16" s="8"/>
      <c r="AK16" s="22"/>
    </row>
    <row r="17" spans="2:37" ht="18" customHeight="1" x14ac:dyDescent="0.3">
      <c r="B17" s="82"/>
      <c r="C17" s="285" t="str">
        <f>IF(C16=AI7,AI11,(IF(C16=AI8,AI13,IF(C16=AI9,AI14," "))))</f>
        <v>Hauptmahlzeiten (HMZ, ohne NMZ):</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9"/>
      <c r="AF17" s="556"/>
      <c r="AG17" s="71"/>
      <c r="AI17" s="8"/>
      <c r="AK17" s="22"/>
    </row>
    <row r="18" spans="2:37" ht="18" customHeight="1" thickBot="1" x14ac:dyDescent="0.35">
      <c r="B18" s="277" t="str">
        <f>IF(C16="Anzahl Hauptmahlzeiten","Nebenmahlzeiten (NMZ) umgerechnet in HMZ:"," ")</f>
        <v>Nebenmahlzeiten (NMZ) umgerechnet in HMZ:</v>
      </c>
      <c r="C18" s="286" t="str">
        <f>IF(C16=AI7,AI12," ")</f>
        <v>Nebenmahlzeiten (NMZ) umgerechnet in HMZ:</v>
      </c>
      <c r="D18" s="295"/>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10"/>
      <c r="AF18" s="557"/>
      <c r="AG18" s="71"/>
    </row>
    <row r="19" spans="2:37" ht="18" customHeight="1" thickBot="1" x14ac:dyDescent="0.4">
      <c r="B19" s="522" t="s">
        <v>54</v>
      </c>
      <c r="C19" s="523"/>
      <c r="D19" s="280">
        <f t="shared" ref="D19:AE19" si="0">IF($C$16=$AI$7, D17+D18,D17/0.45)</f>
        <v>0</v>
      </c>
      <c r="E19" s="279">
        <f t="shared" si="0"/>
        <v>0</v>
      </c>
      <c r="F19" s="279">
        <f t="shared" si="0"/>
        <v>0</v>
      </c>
      <c r="G19" s="279">
        <f t="shared" si="0"/>
        <v>0</v>
      </c>
      <c r="H19" s="279">
        <f t="shared" si="0"/>
        <v>0</v>
      </c>
      <c r="I19" s="279">
        <f t="shared" si="0"/>
        <v>0</v>
      </c>
      <c r="J19" s="279">
        <f t="shared" si="0"/>
        <v>0</v>
      </c>
      <c r="K19" s="279">
        <f t="shared" si="0"/>
        <v>0</v>
      </c>
      <c r="L19" s="279">
        <f t="shared" si="0"/>
        <v>0</v>
      </c>
      <c r="M19" s="279">
        <f t="shared" si="0"/>
        <v>0</v>
      </c>
      <c r="N19" s="279">
        <f t="shared" si="0"/>
        <v>0</v>
      </c>
      <c r="O19" s="279">
        <f t="shared" si="0"/>
        <v>0</v>
      </c>
      <c r="P19" s="279">
        <f t="shared" si="0"/>
        <v>0</v>
      </c>
      <c r="Q19" s="279">
        <f t="shared" si="0"/>
        <v>0</v>
      </c>
      <c r="R19" s="279">
        <f t="shared" si="0"/>
        <v>0</v>
      </c>
      <c r="S19" s="279">
        <f t="shared" si="0"/>
        <v>0</v>
      </c>
      <c r="T19" s="279">
        <f t="shared" si="0"/>
        <v>0</v>
      </c>
      <c r="U19" s="279">
        <f t="shared" si="0"/>
        <v>0</v>
      </c>
      <c r="V19" s="279">
        <f t="shared" si="0"/>
        <v>0</v>
      </c>
      <c r="W19" s="279">
        <f t="shared" si="0"/>
        <v>0</v>
      </c>
      <c r="X19" s="279">
        <f t="shared" si="0"/>
        <v>0</v>
      </c>
      <c r="Y19" s="279">
        <f t="shared" si="0"/>
        <v>0</v>
      </c>
      <c r="Z19" s="279">
        <f t="shared" si="0"/>
        <v>0</v>
      </c>
      <c r="AA19" s="279">
        <f t="shared" si="0"/>
        <v>0</v>
      </c>
      <c r="AB19" s="279">
        <f t="shared" si="0"/>
        <v>0</v>
      </c>
      <c r="AC19" s="279">
        <f t="shared" si="0"/>
        <v>0</v>
      </c>
      <c r="AD19" s="279">
        <f t="shared" si="0"/>
        <v>0</v>
      </c>
      <c r="AE19" s="280">
        <f t="shared" si="0"/>
        <v>0</v>
      </c>
      <c r="AF19" s="199">
        <f>SUM(D19:AE19)</f>
        <v>0</v>
      </c>
      <c r="AG19" s="71"/>
    </row>
    <row r="20" spans="2:37" ht="18" customHeight="1" thickBot="1" x14ac:dyDescent="0.35">
      <c r="B20" s="551" t="s">
        <v>53</v>
      </c>
      <c r="C20" s="552"/>
      <c r="D20" s="560"/>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276"/>
      <c r="AG20" s="71"/>
    </row>
    <row r="21" spans="2:37" ht="27" customHeight="1" thickBot="1" x14ac:dyDescent="0.4">
      <c r="B21" s="558" t="s">
        <v>222</v>
      </c>
      <c r="C21" s="559"/>
      <c r="D21" s="281"/>
      <c r="E21" s="282"/>
      <c r="F21" s="282"/>
      <c r="G21" s="282"/>
      <c r="H21" s="282"/>
      <c r="I21" s="282"/>
      <c r="J21" s="282"/>
      <c r="K21" s="282"/>
      <c r="L21" s="282"/>
      <c r="M21" s="282"/>
      <c r="N21" s="282"/>
      <c r="O21" s="282"/>
      <c r="P21" s="282"/>
      <c r="Q21" s="282"/>
      <c r="R21" s="282"/>
      <c r="S21" s="282"/>
      <c r="T21" s="283"/>
      <c r="U21" s="283"/>
      <c r="V21" s="283"/>
      <c r="W21" s="283"/>
      <c r="X21" s="283"/>
      <c r="Y21" s="283"/>
      <c r="Z21" s="283"/>
      <c r="AA21" s="283"/>
      <c r="AB21" s="283"/>
      <c r="AC21" s="283"/>
      <c r="AD21" s="283"/>
      <c r="AE21" s="284"/>
      <c r="AF21" s="199">
        <f>SUM(D21:AE21)</f>
        <v>0</v>
      </c>
      <c r="AG21" s="71"/>
    </row>
    <row r="22" spans="2:37" ht="27" customHeight="1" thickBot="1" x14ac:dyDescent="0.4">
      <c r="B22" s="558" t="s">
        <v>215</v>
      </c>
      <c r="C22" s="559"/>
      <c r="D22" s="281"/>
      <c r="E22" s="282"/>
      <c r="F22" s="282"/>
      <c r="G22" s="282"/>
      <c r="H22" s="282"/>
      <c r="I22" s="282"/>
      <c r="J22" s="282"/>
      <c r="K22" s="282"/>
      <c r="L22" s="282"/>
      <c r="M22" s="282"/>
      <c r="N22" s="282"/>
      <c r="O22" s="282"/>
      <c r="P22" s="282"/>
      <c r="Q22" s="282"/>
      <c r="R22" s="282"/>
      <c r="S22" s="282"/>
      <c r="T22" s="283"/>
      <c r="U22" s="283"/>
      <c r="V22" s="283"/>
      <c r="W22" s="283"/>
      <c r="X22" s="283"/>
      <c r="Y22" s="283"/>
      <c r="Z22" s="283"/>
      <c r="AA22" s="283"/>
      <c r="AB22" s="283"/>
      <c r="AC22" s="283"/>
      <c r="AD22" s="283"/>
      <c r="AE22" s="284"/>
      <c r="AF22" s="199">
        <f>SUM(D22:AE22)</f>
        <v>0</v>
      </c>
      <c r="AG22" s="71"/>
    </row>
    <row r="23" spans="2:37" ht="27" customHeight="1" thickBot="1" x14ac:dyDescent="0.4">
      <c r="B23" s="558" t="s">
        <v>218</v>
      </c>
      <c r="C23" s="559"/>
      <c r="D23" s="281"/>
      <c r="E23" s="282"/>
      <c r="F23" s="282"/>
      <c r="G23" s="282"/>
      <c r="H23" s="282"/>
      <c r="I23" s="282"/>
      <c r="J23" s="282"/>
      <c r="K23" s="282"/>
      <c r="L23" s="282"/>
      <c r="M23" s="282"/>
      <c r="N23" s="282"/>
      <c r="O23" s="282"/>
      <c r="P23" s="282"/>
      <c r="Q23" s="282"/>
      <c r="R23" s="282"/>
      <c r="S23" s="282"/>
      <c r="T23" s="283"/>
      <c r="U23" s="283"/>
      <c r="V23" s="283"/>
      <c r="W23" s="283"/>
      <c r="X23" s="283"/>
      <c r="Y23" s="283"/>
      <c r="Z23" s="283"/>
      <c r="AA23" s="283"/>
      <c r="AB23" s="283"/>
      <c r="AC23" s="283"/>
      <c r="AD23" s="283"/>
      <c r="AE23" s="284"/>
      <c r="AF23" s="199">
        <f>SUM(D23:AE23)</f>
        <v>0</v>
      </c>
      <c r="AG23" s="71"/>
    </row>
    <row r="24" spans="2:37" ht="18" customHeight="1" thickBot="1" x14ac:dyDescent="0.4">
      <c r="B24" s="553" t="s">
        <v>406</v>
      </c>
      <c r="C24" s="554"/>
      <c r="D24" s="197">
        <f t="shared" ref="D24:AF24" si="1">SUM(D21:D23)</f>
        <v>0</v>
      </c>
      <c r="E24" s="197">
        <f t="shared" si="1"/>
        <v>0</v>
      </c>
      <c r="F24" s="197">
        <f t="shared" si="1"/>
        <v>0</v>
      </c>
      <c r="G24" s="197">
        <f t="shared" si="1"/>
        <v>0</v>
      </c>
      <c r="H24" s="197">
        <f t="shared" si="1"/>
        <v>0</v>
      </c>
      <c r="I24" s="197">
        <f t="shared" si="1"/>
        <v>0</v>
      </c>
      <c r="J24" s="197">
        <f t="shared" si="1"/>
        <v>0</v>
      </c>
      <c r="K24" s="197">
        <f t="shared" si="1"/>
        <v>0</v>
      </c>
      <c r="L24" s="197">
        <f t="shared" si="1"/>
        <v>0</v>
      </c>
      <c r="M24" s="197">
        <f t="shared" si="1"/>
        <v>0</v>
      </c>
      <c r="N24" s="197">
        <f t="shared" si="1"/>
        <v>0</v>
      </c>
      <c r="O24" s="197">
        <f t="shared" si="1"/>
        <v>0</v>
      </c>
      <c r="P24" s="197">
        <f t="shared" si="1"/>
        <v>0</v>
      </c>
      <c r="Q24" s="197">
        <f t="shared" si="1"/>
        <v>0</v>
      </c>
      <c r="R24" s="197">
        <f t="shared" si="1"/>
        <v>0</v>
      </c>
      <c r="S24" s="197">
        <f t="shared" si="1"/>
        <v>0</v>
      </c>
      <c r="T24" s="197">
        <f t="shared" si="1"/>
        <v>0</v>
      </c>
      <c r="U24" s="197">
        <f t="shared" si="1"/>
        <v>0</v>
      </c>
      <c r="V24" s="197">
        <f t="shared" si="1"/>
        <v>0</v>
      </c>
      <c r="W24" s="197">
        <f t="shared" si="1"/>
        <v>0</v>
      </c>
      <c r="X24" s="197">
        <f t="shared" si="1"/>
        <v>0</v>
      </c>
      <c r="Y24" s="197">
        <f t="shared" si="1"/>
        <v>0</v>
      </c>
      <c r="Z24" s="197">
        <f t="shared" si="1"/>
        <v>0</v>
      </c>
      <c r="AA24" s="197">
        <f t="shared" si="1"/>
        <v>0</v>
      </c>
      <c r="AB24" s="197">
        <f t="shared" si="1"/>
        <v>0</v>
      </c>
      <c r="AC24" s="197">
        <f t="shared" si="1"/>
        <v>0</v>
      </c>
      <c r="AD24" s="197">
        <f t="shared" si="1"/>
        <v>0</v>
      </c>
      <c r="AE24" s="198">
        <f t="shared" si="1"/>
        <v>0</v>
      </c>
      <c r="AF24" s="199">
        <f t="shared" si="1"/>
        <v>0</v>
      </c>
      <c r="AG24" s="71"/>
    </row>
    <row r="25" spans="2:37" ht="18" customHeight="1" thickBot="1" x14ac:dyDescent="0.4">
      <c r="B25" s="522" t="s">
        <v>42</v>
      </c>
      <c r="C25" s="547"/>
      <c r="D25" s="197">
        <f t="shared" ref="D25:AF25" si="2">IF((D24&gt;0),(D24/D19)*1000,0)</f>
        <v>0</v>
      </c>
      <c r="E25" s="197">
        <f t="shared" si="2"/>
        <v>0</v>
      </c>
      <c r="F25" s="197">
        <f t="shared" si="2"/>
        <v>0</v>
      </c>
      <c r="G25" s="197">
        <f t="shared" si="2"/>
        <v>0</v>
      </c>
      <c r="H25" s="197">
        <f t="shared" si="2"/>
        <v>0</v>
      </c>
      <c r="I25" s="197">
        <f t="shared" si="2"/>
        <v>0</v>
      </c>
      <c r="J25" s="197">
        <f t="shared" si="2"/>
        <v>0</v>
      </c>
      <c r="K25" s="197">
        <f t="shared" si="2"/>
        <v>0</v>
      </c>
      <c r="L25" s="197">
        <f t="shared" si="2"/>
        <v>0</v>
      </c>
      <c r="M25" s="197">
        <f t="shared" si="2"/>
        <v>0</v>
      </c>
      <c r="N25" s="197">
        <f t="shared" si="2"/>
        <v>0</v>
      </c>
      <c r="O25" s="197">
        <f t="shared" si="2"/>
        <v>0</v>
      </c>
      <c r="P25" s="197">
        <f t="shared" si="2"/>
        <v>0</v>
      </c>
      <c r="Q25" s="197">
        <f t="shared" si="2"/>
        <v>0</v>
      </c>
      <c r="R25" s="197">
        <f t="shared" si="2"/>
        <v>0</v>
      </c>
      <c r="S25" s="197">
        <f t="shared" si="2"/>
        <v>0</v>
      </c>
      <c r="T25" s="197">
        <f t="shared" si="2"/>
        <v>0</v>
      </c>
      <c r="U25" s="197">
        <f t="shared" si="2"/>
        <v>0</v>
      </c>
      <c r="V25" s="197">
        <f t="shared" si="2"/>
        <v>0</v>
      </c>
      <c r="W25" s="197">
        <f t="shared" si="2"/>
        <v>0</v>
      </c>
      <c r="X25" s="197">
        <f t="shared" si="2"/>
        <v>0</v>
      </c>
      <c r="Y25" s="197">
        <f t="shared" si="2"/>
        <v>0</v>
      </c>
      <c r="Z25" s="197">
        <f t="shared" si="2"/>
        <v>0</v>
      </c>
      <c r="AA25" s="197">
        <f t="shared" si="2"/>
        <v>0</v>
      </c>
      <c r="AB25" s="197">
        <f t="shared" si="2"/>
        <v>0</v>
      </c>
      <c r="AC25" s="197">
        <f t="shared" si="2"/>
        <v>0</v>
      </c>
      <c r="AD25" s="197">
        <f t="shared" si="2"/>
        <v>0</v>
      </c>
      <c r="AE25" s="198">
        <f t="shared" si="2"/>
        <v>0</v>
      </c>
      <c r="AF25" s="200">
        <f t="shared" si="2"/>
        <v>0</v>
      </c>
      <c r="AG25" s="71"/>
    </row>
    <row r="26" spans="2:37" ht="15.5" x14ac:dyDescent="0.3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71"/>
    </row>
    <row r="27" spans="2:37" ht="15.5" x14ac:dyDescent="0.35">
      <c r="B27" s="31"/>
      <c r="C27" s="31"/>
      <c r="D27" s="83"/>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71"/>
    </row>
    <row r="28" spans="2:37" x14ac:dyDescent="0.25">
      <c r="B28" s="5"/>
    </row>
  </sheetData>
  <sheetProtection selectLockedCells="1"/>
  <mergeCells count="14">
    <mergeCell ref="B2:C2"/>
    <mergeCell ref="D12:AF12"/>
    <mergeCell ref="B15:C15"/>
    <mergeCell ref="D15:AE16"/>
    <mergeCell ref="AF15:AF18"/>
    <mergeCell ref="E3:L4"/>
    <mergeCell ref="B24:C24"/>
    <mergeCell ref="B25:C25"/>
    <mergeCell ref="B19:C19"/>
    <mergeCell ref="B20:C20"/>
    <mergeCell ref="D20:AE20"/>
    <mergeCell ref="B21:C21"/>
    <mergeCell ref="B22:C22"/>
    <mergeCell ref="B23:C23"/>
  </mergeCells>
  <dataValidations count="5">
    <dataValidation allowBlank="1" showInputMessage="1" showErrorMessage="1" prompt="Bitte geben Sie die Zeitperiode an, in der Sie gemessen haben." sqref="C8" xr:uid="{FE7B6672-0730-45C3-A060-4BD69F20152A}"/>
    <dataValidation type="list" allowBlank="1" showInputMessage="1" showErrorMessage="1" prompt="Bitte wählen Sie die Messgrössen zur Berechnung der Lebensmittelverluste " sqref="C16" xr:uid="{2EDAA394-38E6-40D9-A183-6DF3E6018F77}">
      <formula1>$AI$7:$AI$9</formula1>
    </dataValidation>
    <dataValidation allowBlank="1" showInputMessage="1" showErrorMessage="1" prompt="Bitte geben Sie eine Telefonnummer für Rückfragen an. Alternativ können Sie auch eine Mailadresse angeben, falls die verantwortliche Person so besser erreichbar ist." sqref="C12" xr:uid="{BE350FA1-3C35-4C3E-A487-30461A6A224F}"/>
    <dataValidation allowBlank="1" showInputMessage="1" showErrorMessage="1" prompt="Bitte geben Sie die Anzahl Öffnungstage übers ganze Jahr an. " sqref="C10" xr:uid="{6CCC0134-C6A4-437A-9184-CFC122295BD8}"/>
    <dataValidation allowBlank="1" showInputMessage="1" showErrorMessage="1" prompt="Bitte geben Sie die Anzahl Öffnungstage während der Messperiode an." sqref="C9" xr:uid="{29E786D2-4076-47DA-854B-CF20A13BD793}"/>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F0A42-3FCA-4150-993D-47823610688A}">
  <sheetPr>
    <pageSetUpPr autoPageBreaks="0"/>
  </sheetPr>
  <dimension ref="A1:BU68"/>
  <sheetViews>
    <sheetView showGridLines="0" topLeftCell="A9" zoomScale="55" zoomScaleNormal="55" workbookViewId="0">
      <selection activeCell="C10" sqref="C10"/>
    </sheetView>
  </sheetViews>
  <sheetFormatPr baseColWidth="10" defaultColWidth="11.453125" defaultRowHeight="14" outlineLevelCol="1" x14ac:dyDescent="0.3"/>
  <cols>
    <col min="1" max="1" width="3.54296875" style="9" customWidth="1"/>
    <col min="2" max="2" width="33.54296875" style="9" customWidth="1"/>
    <col min="3" max="3" width="36.453125" style="9" customWidth="1"/>
    <col min="4" max="4" width="38.36328125" style="9" customWidth="1"/>
    <col min="5" max="5" width="33" style="9" hidden="1" customWidth="1" outlineLevel="1"/>
    <col min="6" max="7" width="30.6328125" style="9" hidden="1" customWidth="1" outlineLevel="1"/>
    <col min="8" max="8" width="43" style="9" hidden="1" customWidth="1" outlineLevel="1"/>
    <col min="9" max="9" width="2.54296875" style="9" customWidth="1" collapsed="1"/>
    <col min="10" max="10" width="33" style="9" customWidth="1" outlineLevel="1"/>
    <col min="11" max="12" width="30.6328125" style="9" customWidth="1" outlineLevel="1"/>
    <col min="13" max="13" width="43" style="9" customWidth="1" outlineLevel="1"/>
    <col min="14" max="14" width="3.453125" style="9" customWidth="1"/>
    <col min="15" max="15" width="33" style="9" customWidth="1" outlineLevel="1"/>
    <col min="16" max="17" width="30.6328125" style="9" customWidth="1" outlineLevel="1"/>
    <col min="18" max="18" width="43" style="9" customWidth="1" outlineLevel="1"/>
    <col min="19" max="19" width="2.1796875" style="9" customWidth="1"/>
    <col min="20" max="20" width="33" style="9" customWidth="1" outlineLevel="1"/>
    <col min="21" max="22" width="30.6328125" style="9" customWidth="1" outlineLevel="1"/>
    <col min="23" max="23" width="43" style="9" customWidth="1" outlineLevel="1"/>
    <col min="24" max="24" width="11.453125" style="9"/>
    <col min="25" max="25" width="33" style="9" hidden="1" customWidth="1" outlineLevel="1"/>
    <col min="26" max="27" width="30.6328125" style="9" hidden="1" customWidth="1" outlineLevel="1"/>
    <col min="28" max="28" width="43" style="9" hidden="1" customWidth="1" outlineLevel="1"/>
    <col min="29" max="29" width="11.453125" style="9" collapsed="1"/>
    <col min="30" max="30" width="33" style="9" hidden="1" customWidth="1" outlineLevel="1"/>
    <col min="31" max="32" width="30.6328125" style="9" hidden="1" customWidth="1" outlineLevel="1"/>
    <col min="33" max="33" width="43" style="9" hidden="1" customWidth="1" outlineLevel="1"/>
    <col min="34" max="34" width="11.453125" style="9" collapsed="1"/>
    <col min="35" max="35" width="33" style="9" hidden="1" customWidth="1" outlineLevel="1"/>
    <col min="36" max="37" width="30.6328125" style="9" hidden="1" customWidth="1" outlineLevel="1"/>
    <col min="38" max="38" width="43" style="9" hidden="1" customWidth="1" outlineLevel="1"/>
    <col min="39" max="39" width="11.453125" style="9" collapsed="1"/>
    <col min="40" max="40" width="33" style="9" hidden="1" customWidth="1" outlineLevel="1"/>
    <col min="41" max="42" width="30.6328125" style="9" hidden="1" customWidth="1" outlineLevel="1"/>
    <col min="43" max="43" width="43" style="9" hidden="1" customWidth="1" outlineLevel="1"/>
    <col min="44" max="44" width="11.453125" style="9" collapsed="1"/>
    <col min="45" max="45" width="33" style="9" hidden="1" customWidth="1" outlineLevel="1"/>
    <col min="46" max="47" width="30.6328125" style="9" hidden="1" customWidth="1" outlineLevel="1"/>
    <col min="48" max="48" width="43" style="9" hidden="1" customWidth="1" outlineLevel="1"/>
    <col min="49" max="49" width="11.453125" style="9" collapsed="1"/>
    <col min="50" max="50" width="11.453125" style="9"/>
    <col min="51" max="68" width="7.08984375" style="353" hidden="1" customWidth="1" outlineLevel="1"/>
    <col min="69" max="72" width="11.453125" style="9" hidden="1" customWidth="1" outlineLevel="1"/>
    <col min="73" max="73" width="11.453125" style="9" collapsed="1"/>
    <col min="74" max="16384" width="11.453125" style="9"/>
  </cols>
  <sheetData>
    <row r="1" spans="2:72" ht="6.65" customHeight="1" x14ac:dyDescent="0.3"/>
    <row r="2" spans="2:72" ht="6.65" customHeight="1" thickBot="1" x14ac:dyDescent="0.35">
      <c r="AY2" s="354" t="s">
        <v>365</v>
      </c>
      <c r="AZ2" s="354"/>
      <c r="BA2" s="354"/>
      <c r="BB2" s="354"/>
      <c r="BC2" s="354"/>
      <c r="BD2" s="354"/>
      <c r="BE2" s="354"/>
      <c r="BF2" s="354"/>
      <c r="BG2" s="354"/>
      <c r="BH2" s="354"/>
      <c r="BI2" s="354"/>
      <c r="BJ2" s="354"/>
      <c r="BK2" s="354"/>
      <c r="BL2" s="354"/>
      <c r="BM2" s="354"/>
      <c r="BN2" s="354"/>
      <c r="BO2" s="354"/>
      <c r="BP2" s="354"/>
    </row>
    <row r="3" spans="2:72" ht="24.75" customHeight="1" x14ac:dyDescent="0.3">
      <c r="B3" s="229" t="s">
        <v>214</v>
      </c>
      <c r="C3" s="226"/>
      <c r="AY3" s="354"/>
      <c r="AZ3" s="354"/>
      <c r="BA3" s="354"/>
      <c r="BB3" s="354"/>
      <c r="BC3" s="354"/>
      <c r="BD3" s="354"/>
      <c r="BE3" s="354"/>
      <c r="BF3" s="354"/>
      <c r="BG3" s="354"/>
      <c r="BH3" s="354"/>
      <c r="BI3" s="354"/>
      <c r="BJ3" s="354"/>
      <c r="BK3" s="354"/>
      <c r="BL3" s="354"/>
      <c r="BM3" s="354"/>
      <c r="BN3" s="354"/>
      <c r="BO3" s="354"/>
      <c r="BP3" s="354"/>
    </row>
    <row r="4" spans="2:72" ht="24.75" customHeight="1" thickBot="1" x14ac:dyDescent="0.4">
      <c r="B4" s="227" t="s">
        <v>187</v>
      </c>
      <c r="C4" s="228"/>
      <c r="AY4" s="354"/>
      <c r="AZ4" s="354"/>
      <c r="BA4" s="354"/>
      <c r="BB4" s="354"/>
      <c r="BC4" s="354"/>
      <c r="BD4" s="354"/>
      <c r="BE4" s="354"/>
      <c r="BF4" s="354"/>
      <c r="BG4" s="354"/>
      <c r="BH4" s="354"/>
      <c r="BI4" s="354"/>
      <c r="BJ4" s="354"/>
      <c r="BK4" s="354"/>
      <c r="BL4" s="354"/>
      <c r="BM4" s="354"/>
      <c r="BN4" s="354"/>
      <c r="BO4" s="354"/>
      <c r="BP4" s="354"/>
    </row>
    <row r="5" spans="2:72" ht="14.5" thickBot="1" x14ac:dyDescent="0.35">
      <c r="AY5" s="354"/>
      <c r="AZ5" s="354"/>
      <c r="BA5" s="354"/>
      <c r="BB5" s="354"/>
      <c r="BC5" s="354"/>
      <c r="BD5" s="354"/>
      <c r="BE5" s="354"/>
      <c r="BF5" s="354"/>
      <c r="BG5" s="354"/>
      <c r="BH5" s="354"/>
      <c r="BI5" s="354"/>
      <c r="BJ5" s="354"/>
      <c r="BK5" s="354"/>
      <c r="BL5" s="354"/>
      <c r="BM5" s="354"/>
      <c r="BN5" s="354"/>
      <c r="BO5" s="354"/>
      <c r="BP5" s="354"/>
    </row>
    <row r="6" spans="2:72" ht="24" customHeight="1" thickBot="1" x14ac:dyDescent="0.5">
      <c r="B6" s="307" t="s">
        <v>24</v>
      </c>
      <c r="C6" s="306"/>
      <c r="D6" s="306"/>
      <c r="E6" s="308">
        <v>2022</v>
      </c>
      <c r="F6" s="308"/>
      <c r="G6" s="308"/>
      <c r="H6" s="309"/>
      <c r="I6" s="310"/>
      <c r="J6" s="308">
        <v>2023</v>
      </c>
      <c r="K6" s="308"/>
      <c r="L6" s="308"/>
      <c r="M6" s="309"/>
      <c r="O6" s="308">
        <v>2024</v>
      </c>
      <c r="P6" s="308"/>
      <c r="Q6" s="308"/>
      <c r="R6" s="309"/>
      <c r="T6" s="308">
        <v>2025</v>
      </c>
      <c r="U6" s="308"/>
      <c r="V6" s="308"/>
      <c r="W6" s="309"/>
      <c r="Y6" s="308">
        <v>2026</v>
      </c>
      <c r="Z6" s="308"/>
      <c r="AA6" s="308"/>
      <c r="AB6" s="309"/>
      <c r="AD6" s="308">
        <v>2027</v>
      </c>
      <c r="AE6" s="308"/>
      <c r="AF6" s="308"/>
      <c r="AG6" s="309"/>
      <c r="AI6" s="308">
        <v>2028</v>
      </c>
      <c r="AJ6" s="308"/>
      <c r="AK6" s="308"/>
      <c r="AL6" s="309"/>
      <c r="AN6" s="308">
        <v>2029</v>
      </c>
      <c r="AO6" s="308"/>
      <c r="AP6" s="308"/>
      <c r="AQ6" s="309"/>
      <c r="AS6" s="308">
        <v>2030</v>
      </c>
      <c r="AT6" s="308"/>
      <c r="AU6" s="308"/>
      <c r="AV6" s="309"/>
      <c r="AY6" s="354">
        <v>2022</v>
      </c>
      <c r="AZ6" s="354">
        <v>2022</v>
      </c>
      <c r="BA6" s="354">
        <v>2023</v>
      </c>
      <c r="BB6" s="354">
        <v>2023</v>
      </c>
      <c r="BC6" s="354">
        <v>2024</v>
      </c>
      <c r="BD6" s="354">
        <v>2024</v>
      </c>
      <c r="BE6" s="354">
        <v>2025</v>
      </c>
      <c r="BF6" s="354">
        <v>2025</v>
      </c>
      <c r="BG6" s="354">
        <v>2026</v>
      </c>
      <c r="BH6" s="354">
        <v>2026</v>
      </c>
      <c r="BI6" s="354">
        <v>2027</v>
      </c>
      <c r="BJ6" s="354">
        <v>2027</v>
      </c>
      <c r="BK6" s="354">
        <v>2028</v>
      </c>
      <c r="BL6" s="354">
        <v>2028</v>
      </c>
      <c r="BM6" s="354">
        <v>2029</v>
      </c>
      <c r="BN6" s="354">
        <v>2029</v>
      </c>
      <c r="BO6" s="354">
        <v>2030</v>
      </c>
      <c r="BP6" s="354">
        <v>2030</v>
      </c>
    </row>
    <row r="7" spans="2:72" ht="35.4" customHeight="1" thickBot="1" x14ac:dyDescent="0.35">
      <c r="B7" s="23"/>
      <c r="C7" s="24"/>
      <c r="D7" s="24"/>
      <c r="E7" s="466" t="s">
        <v>48</v>
      </c>
      <c r="F7" s="573" t="s">
        <v>76</v>
      </c>
      <c r="G7" s="574"/>
      <c r="H7" s="574"/>
      <c r="I7" s="60"/>
      <c r="J7" s="351" t="s">
        <v>48</v>
      </c>
      <c r="K7" s="573" t="s">
        <v>76</v>
      </c>
      <c r="L7" s="574"/>
      <c r="M7" s="575"/>
      <c r="O7" s="351" t="s">
        <v>48</v>
      </c>
      <c r="P7" s="573" t="s">
        <v>334</v>
      </c>
      <c r="Q7" s="574"/>
      <c r="R7" s="575"/>
      <c r="T7" s="351" t="s">
        <v>48</v>
      </c>
      <c r="U7" s="573" t="s">
        <v>334</v>
      </c>
      <c r="V7" s="574"/>
      <c r="W7" s="575"/>
      <c r="Y7" s="351" t="s">
        <v>48</v>
      </c>
      <c r="Z7" s="573" t="s">
        <v>334</v>
      </c>
      <c r="AA7" s="574"/>
      <c r="AB7" s="575"/>
      <c r="AD7" s="351" t="s">
        <v>48</v>
      </c>
      <c r="AE7" s="573" t="s">
        <v>334</v>
      </c>
      <c r="AF7" s="574"/>
      <c r="AG7" s="575"/>
      <c r="AI7" s="351" t="s">
        <v>48</v>
      </c>
      <c r="AJ7" s="573" t="s">
        <v>334</v>
      </c>
      <c r="AK7" s="574"/>
      <c r="AL7" s="575"/>
      <c r="AN7" s="351" t="s">
        <v>48</v>
      </c>
      <c r="AO7" s="573" t="s">
        <v>334</v>
      </c>
      <c r="AP7" s="574"/>
      <c r="AQ7" s="575"/>
      <c r="AS7" s="351" t="s">
        <v>48</v>
      </c>
      <c r="AT7" s="573" t="s">
        <v>334</v>
      </c>
      <c r="AU7" s="574"/>
      <c r="AV7" s="575"/>
      <c r="AY7" s="354"/>
      <c r="AZ7" s="354"/>
      <c r="BA7" s="354"/>
      <c r="BB7" s="354"/>
      <c r="BC7" s="354"/>
      <c r="BD7" s="354"/>
      <c r="BE7" s="354"/>
      <c r="BF7" s="354"/>
      <c r="BG7" s="354"/>
      <c r="BH7" s="354"/>
      <c r="BI7" s="354"/>
      <c r="BJ7" s="354"/>
      <c r="BK7" s="354"/>
      <c r="BL7" s="354"/>
      <c r="BM7" s="354"/>
      <c r="BN7" s="354"/>
      <c r="BO7" s="354"/>
      <c r="BP7" s="354"/>
      <c r="BR7" s="563" t="s">
        <v>366</v>
      </c>
      <c r="BS7" s="563"/>
      <c r="BT7" s="563"/>
    </row>
    <row r="8" spans="2:72" ht="160.5" customHeight="1" thickBot="1" x14ac:dyDescent="0.3">
      <c r="B8" s="564" t="s">
        <v>26</v>
      </c>
      <c r="C8" s="565"/>
      <c r="D8" s="565"/>
      <c r="E8" s="467" t="s">
        <v>75</v>
      </c>
      <c r="F8" s="63" t="s">
        <v>240</v>
      </c>
      <c r="G8" s="64" t="s">
        <v>235</v>
      </c>
      <c r="H8" s="65" t="s">
        <v>234</v>
      </c>
      <c r="I8" s="61"/>
      <c r="J8" s="62" t="s">
        <v>75</v>
      </c>
      <c r="K8" s="63" t="s">
        <v>240</v>
      </c>
      <c r="L8" s="64" t="s">
        <v>235</v>
      </c>
      <c r="M8" s="65" t="s">
        <v>234</v>
      </c>
      <c r="O8" s="62" t="s">
        <v>335</v>
      </c>
      <c r="P8" s="63" t="s">
        <v>336</v>
      </c>
      <c r="Q8" s="64" t="s">
        <v>337</v>
      </c>
      <c r="R8" s="65" t="s">
        <v>338</v>
      </c>
      <c r="T8" s="62" t="s">
        <v>335</v>
      </c>
      <c r="U8" s="63" t="s">
        <v>336</v>
      </c>
      <c r="V8" s="64" t="s">
        <v>337</v>
      </c>
      <c r="W8" s="65" t="s">
        <v>338</v>
      </c>
      <c r="Y8" s="62" t="s">
        <v>335</v>
      </c>
      <c r="Z8" s="63" t="s">
        <v>336</v>
      </c>
      <c r="AA8" s="64" t="s">
        <v>337</v>
      </c>
      <c r="AB8" s="65" t="s">
        <v>338</v>
      </c>
      <c r="AD8" s="62" t="s">
        <v>335</v>
      </c>
      <c r="AE8" s="63" t="s">
        <v>336</v>
      </c>
      <c r="AF8" s="64" t="s">
        <v>337</v>
      </c>
      <c r="AG8" s="65" t="s">
        <v>338</v>
      </c>
      <c r="AI8" s="62" t="s">
        <v>335</v>
      </c>
      <c r="AJ8" s="63" t="s">
        <v>336</v>
      </c>
      <c r="AK8" s="64" t="s">
        <v>337</v>
      </c>
      <c r="AL8" s="65" t="s">
        <v>338</v>
      </c>
      <c r="AN8" s="62" t="s">
        <v>335</v>
      </c>
      <c r="AO8" s="63" t="s">
        <v>336</v>
      </c>
      <c r="AP8" s="64" t="s">
        <v>337</v>
      </c>
      <c r="AQ8" s="65" t="s">
        <v>338</v>
      </c>
      <c r="AS8" s="62" t="s">
        <v>335</v>
      </c>
      <c r="AT8" s="63" t="s">
        <v>336</v>
      </c>
      <c r="AU8" s="64" t="s">
        <v>337</v>
      </c>
      <c r="AV8" s="65" t="s">
        <v>338</v>
      </c>
      <c r="AY8" s="355" t="s">
        <v>27</v>
      </c>
      <c r="AZ8" s="355" t="s">
        <v>46</v>
      </c>
      <c r="BA8" s="355" t="s">
        <v>27</v>
      </c>
      <c r="BB8" s="355" t="s">
        <v>46</v>
      </c>
      <c r="BC8" s="355" t="s">
        <v>27</v>
      </c>
      <c r="BD8" s="355" t="s">
        <v>46</v>
      </c>
      <c r="BE8" s="355" t="s">
        <v>27</v>
      </c>
      <c r="BF8" s="355" t="s">
        <v>46</v>
      </c>
      <c r="BG8" s="355" t="s">
        <v>27</v>
      </c>
      <c r="BH8" s="355" t="s">
        <v>46</v>
      </c>
      <c r="BI8" s="355" t="s">
        <v>27</v>
      </c>
      <c r="BJ8" s="355" t="s">
        <v>46</v>
      </c>
      <c r="BK8" s="355" t="s">
        <v>27</v>
      </c>
      <c r="BL8" s="355" t="s">
        <v>46</v>
      </c>
      <c r="BM8" s="355" t="s">
        <v>27</v>
      </c>
      <c r="BN8" s="355" t="s">
        <v>46</v>
      </c>
      <c r="BO8" s="355" t="s">
        <v>27</v>
      </c>
      <c r="BP8" s="355" t="s">
        <v>46</v>
      </c>
      <c r="BR8" s="12" t="s">
        <v>367</v>
      </c>
      <c r="BS8" s="12" t="s">
        <v>46</v>
      </c>
      <c r="BT8" s="12" t="s">
        <v>28</v>
      </c>
    </row>
    <row r="9" spans="2:72" ht="50.25" customHeight="1" x14ac:dyDescent="0.25">
      <c r="B9" s="566" t="s">
        <v>226</v>
      </c>
      <c r="C9" s="569" t="s">
        <v>340</v>
      </c>
      <c r="D9" s="570"/>
      <c r="E9" s="468"/>
      <c r="F9" s="320"/>
      <c r="G9" s="321"/>
      <c r="H9" s="320"/>
      <c r="I9" s="60"/>
      <c r="J9" s="348"/>
      <c r="K9" s="320"/>
      <c r="L9" s="321"/>
      <c r="M9" s="320"/>
      <c r="O9" s="348"/>
      <c r="P9" s="320"/>
      <c r="Q9" s="321"/>
      <c r="R9" s="320"/>
      <c r="T9" s="348"/>
      <c r="U9" s="320"/>
      <c r="V9" s="321"/>
      <c r="W9" s="320"/>
      <c r="Y9" s="348"/>
      <c r="Z9" s="320"/>
      <c r="AA9" s="321"/>
      <c r="AB9" s="320"/>
      <c r="AD9" s="348"/>
      <c r="AE9" s="320"/>
      <c r="AF9" s="321"/>
      <c r="AG9" s="320"/>
      <c r="AI9" s="348"/>
      <c r="AJ9" s="320"/>
      <c r="AK9" s="321"/>
      <c r="AL9" s="320"/>
      <c r="AN9" s="348"/>
      <c r="AO9" s="320"/>
      <c r="AP9" s="321"/>
      <c r="AQ9" s="320"/>
      <c r="AS9" s="348"/>
      <c r="AT9" s="320"/>
      <c r="AU9" s="321"/>
      <c r="AV9" s="320"/>
      <c r="AY9" s="356">
        <f>IF(LOOKUP(AY$6,$E$6:$AR$6,$E9:$AR9)=$BR$8,1,0)</f>
        <v>0</v>
      </c>
      <c r="AZ9" s="356">
        <f>IF(LOOKUP(AZ$6,$E$6:$AR$6,$E9:$AR9)=$BS$8,1,0)</f>
        <v>0</v>
      </c>
      <c r="BA9" s="356">
        <f>IF(LOOKUP(BA$6,$E$6:$AR$6,$E9:$AR9)=$BR$8,1,0)</f>
        <v>0</v>
      </c>
      <c r="BB9" s="356">
        <f>IF(LOOKUP(BB$6,$E$6:$AR$6,$E9:$AR9)=$BS$8,1,0)</f>
        <v>0</v>
      </c>
      <c r="BC9" s="356">
        <f>IF(LOOKUP(BC$6,$E$6:$AR$6,$E9:$AR9)=$BR$8,1,0)</f>
        <v>0</v>
      </c>
      <c r="BD9" s="356">
        <f>IF(LOOKUP(BD$6,$E$6:$AR$6,$E9:$AR9)=$BS$8,1,0)</f>
        <v>0</v>
      </c>
      <c r="BE9" s="356">
        <f>IF(LOOKUP(BE$6,$E$6:$AR$6,$E9:$AR9)=$BR$8,1,0)</f>
        <v>0</v>
      </c>
      <c r="BF9" s="356">
        <f>IF(LOOKUP(BF$6,$E$6:$AR$6,$E9:$AR9)=$BS$8,1,0)</f>
        <v>0</v>
      </c>
      <c r="BG9" s="356">
        <f>IF(LOOKUP(BG$6,$E$6:$AR$6,$E9:$AR9)=$BR$8,1,0)</f>
        <v>0</v>
      </c>
      <c r="BH9" s="356">
        <f>IF(LOOKUP(BH$6,$E$6:$AR$6,$E9:$AR9)=$BS$8,1,0)</f>
        <v>0</v>
      </c>
      <c r="BI9" s="356">
        <f>IF(LOOKUP(BI$6,$E$6:$AR$6,$E9:$AR9)=$BR$8,1,0)</f>
        <v>0</v>
      </c>
      <c r="BJ9" s="356">
        <f>IF(LOOKUP(BJ$6,$E$6:$AR$6,$E9:$AR9)=$BS$8,1,0)</f>
        <v>0</v>
      </c>
      <c r="BK9" s="356">
        <f>IF(LOOKUP(BK$6,$E$6:$AR$6,$E9:$AR9)=$BR$8,1,0)</f>
        <v>0</v>
      </c>
      <c r="BL9" s="356">
        <f>IF(LOOKUP(BL$6,$E$6:$AR$6,$E9:$AR9)=$BS$8,1,0)</f>
        <v>0</v>
      </c>
      <c r="BM9" s="356">
        <f>IF(LOOKUP(BM$6,$E$6:$AR$6,$E9:$AR9)=$BR$8,1,0)</f>
        <v>0</v>
      </c>
      <c r="BN9" s="356">
        <f>IF(LOOKUP(BN$6,$E$6:$AR$6,$E9:$AR9)=$BS$8,1,0)</f>
        <v>0</v>
      </c>
      <c r="BO9" s="356">
        <f>IF(LOOKUP(BO$6,$E$6:$AV$6,$E9:$AV9)=$BR$8,1,0)</f>
        <v>0</v>
      </c>
      <c r="BP9" s="356">
        <f>IF(LOOKUP(BP$6,$E$6:$AV$6,$E9:$AV9)=$BS$8,1,0)</f>
        <v>0</v>
      </c>
    </row>
    <row r="10" spans="2:72" ht="50.25" customHeight="1" x14ac:dyDescent="0.25">
      <c r="B10" s="567"/>
      <c r="C10" s="571" t="s">
        <v>341</v>
      </c>
      <c r="D10" s="572"/>
      <c r="E10" s="468"/>
      <c r="F10" s="322"/>
      <c r="G10" s="323"/>
      <c r="H10" s="322"/>
      <c r="J10" s="357"/>
      <c r="K10" s="322"/>
      <c r="L10" s="323"/>
      <c r="M10" s="322"/>
      <c r="O10" s="357"/>
      <c r="P10" s="322"/>
      <c r="Q10" s="323"/>
      <c r="R10" s="322"/>
      <c r="T10" s="357"/>
      <c r="U10" s="322"/>
      <c r="V10" s="323"/>
      <c r="W10" s="322"/>
      <c r="Y10" s="357"/>
      <c r="Z10" s="322"/>
      <c r="AA10" s="323"/>
      <c r="AB10" s="322"/>
      <c r="AD10" s="357"/>
      <c r="AE10" s="322"/>
      <c r="AF10" s="323"/>
      <c r="AG10" s="322"/>
      <c r="AI10" s="357"/>
      <c r="AJ10" s="322"/>
      <c r="AK10" s="323"/>
      <c r="AL10" s="322"/>
      <c r="AN10" s="357"/>
      <c r="AO10" s="322"/>
      <c r="AP10" s="323"/>
      <c r="AQ10" s="322"/>
      <c r="AS10" s="357"/>
      <c r="AT10" s="322"/>
      <c r="AU10" s="323"/>
      <c r="AV10" s="322"/>
      <c r="AY10" s="356">
        <f t="shared" ref="AY10:AY44" si="0">IF(LOOKUP(AY$6,$E$6:$AR$6,$E10:$AR10)=$BR$8,1,0)</f>
        <v>0</v>
      </c>
      <c r="AZ10" s="356">
        <f t="shared" ref="AZ10:AZ44" si="1">IF(LOOKUP(AZ$6,$E$6:$AR$6,$E10:$AR10)=$BS$8,1,0)</f>
        <v>0</v>
      </c>
      <c r="BA10" s="356">
        <f t="shared" ref="BA10:BA44" si="2">IF(LOOKUP(BA$6,$E$6:$AR$6,$E10:$AR10)=$BR$8,1,0)</f>
        <v>0</v>
      </c>
      <c r="BB10" s="356">
        <f t="shared" ref="BB10:BB44" si="3">IF(LOOKUP(BB$6,$E$6:$AR$6,$E10:$AR10)=$BS$8,1,0)</f>
        <v>0</v>
      </c>
      <c r="BC10" s="356">
        <f t="shared" ref="BC10:BC44" si="4">IF(LOOKUP(BC$6,$E$6:$AR$6,$E10:$AR10)=$BR$8,1,0)</f>
        <v>0</v>
      </c>
      <c r="BD10" s="356">
        <f t="shared" ref="BD10:BD44" si="5">IF(LOOKUP(BD$6,$E$6:$AR$6,$E10:$AR10)=$BS$8,1,0)</f>
        <v>0</v>
      </c>
      <c r="BE10" s="356">
        <f t="shared" ref="BE10:BE44" si="6">IF(LOOKUP(BE$6,$E$6:$AR$6,$E10:$AR10)=$BR$8,1,0)</f>
        <v>0</v>
      </c>
      <c r="BF10" s="356">
        <f t="shared" ref="BF10:BF44" si="7">IF(LOOKUP(BF$6,$E$6:$AR$6,$E10:$AR10)=$BS$8,1,0)</f>
        <v>0</v>
      </c>
      <c r="BG10" s="356">
        <f t="shared" ref="BG10:BG44" si="8">IF(LOOKUP(BG$6,$E$6:$AR$6,$E10:$AR10)=$BR$8,1,0)</f>
        <v>0</v>
      </c>
      <c r="BH10" s="356">
        <f t="shared" ref="BH10:BH44" si="9">IF(LOOKUP(BH$6,$E$6:$AR$6,$E10:$AR10)=$BS$8,1,0)</f>
        <v>0</v>
      </c>
      <c r="BI10" s="356">
        <f t="shared" ref="BI10:BI44" si="10">IF(LOOKUP(BI$6,$E$6:$AR$6,$E10:$AR10)=$BR$8,1,0)</f>
        <v>0</v>
      </c>
      <c r="BJ10" s="356">
        <f t="shared" ref="BJ10:BJ44" si="11">IF(LOOKUP(BJ$6,$E$6:$AR$6,$E10:$AR10)=$BS$8,1,0)</f>
        <v>0</v>
      </c>
      <c r="BK10" s="356">
        <f t="shared" ref="BK10:BK44" si="12">IF(LOOKUP(BK$6,$E$6:$AR$6,$E10:$AR10)=$BR$8,1,0)</f>
        <v>0</v>
      </c>
      <c r="BL10" s="356">
        <f t="shared" ref="BL10:BL44" si="13">IF(LOOKUP(BL$6,$E$6:$AR$6,$E10:$AR10)=$BS$8,1,0)</f>
        <v>0</v>
      </c>
      <c r="BM10" s="356">
        <f t="shared" ref="BM10:BM44" si="14">IF(LOOKUP(BM$6,$E$6:$AR$6,$E10:$AR10)=$BR$8,1,0)</f>
        <v>0</v>
      </c>
      <c r="BN10" s="356">
        <f t="shared" ref="BN10:BN44" si="15">IF(LOOKUP(BN$6,$E$6:$AR$6,$E10:$AR10)=$BS$8,1,0)</f>
        <v>0</v>
      </c>
      <c r="BO10" s="356">
        <f t="shared" ref="BO10:BO44" si="16">IF(LOOKUP(BO$6,$E$6:$AV$6,$E10:$AV10)=$BR$8,1,0)</f>
        <v>0</v>
      </c>
      <c r="BP10" s="356">
        <f t="shared" ref="BP10:BP44" si="17">IF(LOOKUP(BP$6,$E$6:$AV$6,$E10:$AV10)=$BS$8,1,0)</f>
        <v>0</v>
      </c>
    </row>
    <row r="11" spans="2:72" ht="56.25" customHeight="1" x14ac:dyDescent="0.25">
      <c r="B11" s="567"/>
      <c r="C11" s="571" t="s">
        <v>342</v>
      </c>
      <c r="D11" s="572"/>
      <c r="E11" s="468"/>
      <c r="F11" s="322"/>
      <c r="G11" s="323"/>
      <c r="H11" s="322"/>
      <c r="J11" s="357"/>
      <c r="K11" s="322"/>
      <c r="L11" s="323"/>
      <c r="M11" s="322"/>
      <c r="O11" s="357"/>
      <c r="P11" s="322"/>
      <c r="Q11" s="323"/>
      <c r="R11" s="322"/>
      <c r="T11" s="357"/>
      <c r="U11" s="322"/>
      <c r="V11" s="323"/>
      <c r="W11" s="322"/>
      <c r="Y11" s="357"/>
      <c r="Z11" s="322"/>
      <c r="AA11" s="323"/>
      <c r="AB11" s="322"/>
      <c r="AD11" s="357"/>
      <c r="AE11" s="322"/>
      <c r="AF11" s="323"/>
      <c r="AG11" s="322"/>
      <c r="AI11" s="357"/>
      <c r="AJ11" s="322"/>
      <c r="AK11" s="323"/>
      <c r="AL11" s="322"/>
      <c r="AN11" s="357"/>
      <c r="AO11" s="322"/>
      <c r="AP11" s="323"/>
      <c r="AQ11" s="322"/>
      <c r="AS11" s="357"/>
      <c r="AT11" s="322"/>
      <c r="AU11" s="323"/>
      <c r="AV11" s="322"/>
      <c r="AY11" s="356">
        <f t="shared" si="0"/>
        <v>0</v>
      </c>
      <c r="AZ11" s="356">
        <f t="shared" si="1"/>
        <v>0</v>
      </c>
      <c r="BA11" s="356">
        <f t="shared" si="2"/>
        <v>0</v>
      </c>
      <c r="BB11" s="356">
        <f t="shared" si="3"/>
        <v>0</v>
      </c>
      <c r="BC11" s="356">
        <f t="shared" si="4"/>
        <v>0</v>
      </c>
      <c r="BD11" s="356">
        <f t="shared" si="5"/>
        <v>0</v>
      </c>
      <c r="BE11" s="356">
        <f t="shared" si="6"/>
        <v>0</v>
      </c>
      <c r="BF11" s="356">
        <f t="shared" si="7"/>
        <v>0</v>
      </c>
      <c r="BG11" s="356">
        <f t="shared" si="8"/>
        <v>0</v>
      </c>
      <c r="BH11" s="356">
        <f t="shared" si="9"/>
        <v>0</v>
      </c>
      <c r="BI11" s="356">
        <f t="shared" si="10"/>
        <v>0</v>
      </c>
      <c r="BJ11" s="356">
        <f t="shared" si="11"/>
        <v>0</v>
      </c>
      <c r="BK11" s="356">
        <f t="shared" si="12"/>
        <v>0</v>
      </c>
      <c r="BL11" s="356">
        <f t="shared" si="13"/>
        <v>0</v>
      </c>
      <c r="BM11" s="356">
        <f t="shared" si="14"/>
        <v>0</v>
      </c>
      <c r="BN11" s="356">
        <f t="shared" si="15"/>
        <v>0</v>
      </c>
      <c r="BO11" s="356">
        <f t="shared" si="16"/>
        <v>0</v>
      </c>
      <c r="BP11" s="356">
        <f t="shared" si="17"/>
        <v>0</v>
      </c>
    </row>
    <row r="12" spans="2:72" ht="50.25" customHeight="1" x14ac:dyDescent="0.25">
      <c r="B12" s="567"/>
      <c r="C12" s="571" t="s">
        <v>343</v>
      </c>
      <c r="D12" s="572"/>
      <c r="E12" s="468"/>
      <c r="F12" s="322"/>
      <c r="G12" s="323"/>
      <c r="H12" s="322"/>
      <c r="J12" s="357"/>
      <c r="K12" s="322"/>
      <c r="L12" s="323"/>
      <c r="M12" s="322"/>
      <c r="O12" s="357"/>
      <c r="P12" s="322"/>
      <c r="Q12" s="323"/>
      <c r="R12" s="322"/>
      <c r="T12" s="357"/>
      <c r="U12" s="322"/>
      <c r="V12" s="323"/>
      <c r="W12" s="322"/>
      <c r="Y12" s="357"/>
      <c r="Z12" s="322"/>
      <c r="AA12" s="323"/>
      <c r="AB12" s="322"/>
      <c r="AD12" s="357"/>
      <c r="AE12" s="322"/>
      <c r="AF12" s="323"/>
      <c r="AG12" s="322"/>
      <c r="AI12" s="357"/>
      <c r="AJ12" s="322"/>
      <c r="AK12" s="323"/>
      <c r="AL12" s="322"/>
      <c r="AN12" s="357"/>
      <c r="AO12" s="322"/>
      <c r="AP12" s="323"/>
      <c r="AQ12" s="322"/>
      <c r="AS12" s="357"/>
      <c r="AT12" s="322"/>
      <c r="AU12" s="323"/>
      <c r="AV12" s="322"/>
      <c r="AY12" s="356">
        <f t="shared" si="0"/>
        <v>0</v>
      </c>
      <c r="AZ12" s="356">
        <f t="shared" si="1"/>
        <v>0</v>
      </c>
      <c r="BA12" s="356">
        <f t="shared" si="2"/>
        <v>0</v>
      </c>
      <c r="BB12" s="356">
        <f t="shared" si="3"/>
        <v>0</v>
      </c>
      <c r="BC12" s="356">
        <f t="shared" si="4"/>
        <v>0</v>
      </c>
      <c r="BD12" s="356">
        <f t="shared" si="5"/>
        <v>0</v>
      </c>
      <c r="BE12" s="356">
        <f t="shared" si="6"/>
        <v>0</v>
      </c>
      <c r="BF12" s="356">
        <f t="shared" si="7"/>
        <v>0</v>
      </c>
      <c r="BG12" s="356">
        <f t="shared" si="8"/>
        <v>0</v>
      </c>
      <c r="BH12" s="356">
        <f t="shared" si="9"/>
        <v>0</v>
      </c>
      <c r="BI12" s="356">
        <f t="shared" si="10"/>
        <v>0</v>
      </c>
      <c r="BJ12" s="356">
        <f t="shared" si="11"/>
        <v>0</v>
      </c>
      <c r="BK12" s="356">
        <f t="shared" si="12"/>
        <v>0</v>
      </c>
      <c r="BL12" s="356">
        <f t="shared" si="13"/>
        <v>0</v>
      </c>
      <c r="BM12" s="356">
        <f t="shared" si="14"/>
        <v>0</v>
      </c>
      <c r="BN12" s="356">
        <f t="shared" si="15"/>
        <v>0</v>
      </c>
      <c r="BO12" s="356">
        <f t="shared" si="16"/>
        <v>0</v>
      </c>
      <c r="BP12" s="356">
        <f t="shared" si="17"/>
        <v>0</v>
      </c>
    </row>
    <row r="13" spans="2:72" ht="50.25" customHeight="1" x14ac:dyDescent="0.25">
      <c r="B13" s="567"/>
      <c r="C13" s="571" t="s">
        <v>344</v>
      </c>
      <c r="D13" s="572"/>
      <c r="E13" s="468"/>
      <c r="F13" s="322"/>
      <c r="G13" s="323"/>
      <c r="H13" s="322"/>
      <c r="J13" s="357"/>
      <c r="K13" s="322"/>
      <c r="L13" s="323"/>
      <c r="M13" s="322"/>
      <c r="O13" s="357"/>
      <c r="P13" s="322"/>
      <c r="Q13" s="323"/>
      <c r="R13" s="322"/>
      <c r="T13" s="357"/>
      <c r="U13" s="322"/>
      <c r="V13" s="323"/>
      <c r="W13" s="322"/>
      <c r="Y13" s="357"/>
      <c r="Z13" s="322"/>
      <c r="AA13" s="323"/>
      <c r="AB13" s="322"/>
      <c r="AD13" s="357"/>
      <c r="AE13" s="322"/>
      <c r="AF13" s="323"/>
      <c r="AG13" s="322"/>
      <c r="AI13" s="357"/>
      <c r="AJ13" s="322"/>
      <c r="AK13" s="323"/>
      <c r="AL13" s="322"/>
      <c r="AN13" s="357"/>
      <c r="AO13" s="322"/>
      <c r="AP13" s="323"/>
      <c r="AQ13" s="322"/>
      <c r="AS13" s="357"/>
      <c r="AT13" s="322"/>
      <c r="AU13" s="323"/>
      <c r="AV13" s="322"/>
      <c r="AY13" s="356">
        <f t="shared" si="0"/>
        <v>0</v>
      </c>
      <c r="AZ13" s="356">
        <f t="shared" si="1"/>
        <v>0</v>
      </c>
      <c r="BA13" s="356">
        <f t="shared" si="2"/>
        <v>0</v>
      </c>
      <c r="BB13" s="356">
        <f t="shared" si="3"/>
        <v>0</v>
      </c>
      <c r="BC13" s="356">
        <f t="shared" si="4"/>
        <v>0</v>
      </c>
      <c r="BD13" s="356">
        <f t="shared" si="5"/>
        <v>0</v>
      </c>
      <c r="BE13" s="356">
        <f t="shared" si="6"/>
        <v>0</v>
      </c>
      <c r="BF13" s="356">
        <f t="shared" si="7"/>
        <v>0</v>
      </c>
      <c r="BG13" s="356">
        <f t="shared" si="8"/>
        <v>0</v>
      </c>
      <c r="BH13" s="356">
        <f t="shared" si="9"/>
        <v>0</v>
      </c>
      <c r="BI13" s="356">
        <f t="shared" si="10"/>
        <v>0</v>
      </c>
      <c r="BJ13" s="356">
        <f t="shared" si="11"/>
        <v>0</v>
      </c>
      <c r="BK13" s="356">
        <f t="shared" si="12"/>
        <v>0</v>
      </c>
      <c r="BL13" s="356">
        <f t="shared" si="13"/>
        <v>0</v>
      </c>
      <c r="BM13" s="356">
        <f t="shared" si="14"/>
        <v>0</v>
      </c>
      <c r="BN13" s="356">
        <f t="shared" si="15"/>
        <v>0</v>
      </c>
      <c r="BO13" s="356">
        <f t="shared" si="16"/>
        <v>0</v>
      </c>
      <c r="BP13" s="356">
        <f t="shared" si="17"/>
        <v>0</v>
      </c>
    </row>
    <row r="14" spans="2:72" ht="50.25" customHeight="1" x14ac:dyDescent="0.25">
      <c r="B14" s="567"/>
      <c r="C14" s="571" t="s">
        <v>345</v>
      </c>
      <c r="D14" s="572"/>
      <c r="E14" s="468"/>
      <c r="F14" s="322"/>
      <c r="G14" s="323"/>
      <c r="H14" s="322"/>
      <c r="J14" s="357"/>
      <c r="K14" s="322"/>
      <c r="L14" s="323"/>
      <c r="M14" s="322"/>
      <c r="O14" s="357"/>
      <c r="P14" s="322"/>
      <c r="Q14" s="323"/>
      <c r="R14" s="322"/>
      <c r="T14" s="357"/>
      <c r="U14" s="322"/>
      <c r="V14" s="323"/>
      <c r="W14" s="322"/>
      <c r="Y14" s="357"/>
      <c r="Z14" s="322"/>
      <c r="AA14" s="323"/>
      <c r="AB14" s="322"/>
      <c r="AD14" s="357"/>
      <c r="AE14" s="322"/>
      <c r="AF14" s="323"/>
      <c r="AG14" s="322"/>
      <c r="AI14" s="357"/>
      <c r="AJ14" s="322"/>
      <c r="AK14" s="323"/>
      <c r="AL14" s="322"/>
      <c r="AN14" s="357"/>
      <c r="AO14" s="322"/>
      <c r="AP14" s="323"/>
      <c r="AQ14" s="322"/>
      <c r="AS14" s="357"/>
      <c r="AT14" s="322"/>
      <c r="AU14" s="323"/>
      <c r="AV14" s="322"/>
      <c r="AY14" s="356">
        <f t="shared" si="0"/>
        <v>0</v>
      </c>
      <c r="AZ14" s="356">
        <f t="shared" si="1"/>
        <v>0</v>
      </c>
      <c r="BA14" s="356">
        <f t="shared" si="2"/>
        <v>0</v>
      </c>
      <c r="BB14" s="356">
        <f t="shared" si="3"/>
        <v>0</v>
      </c>
      <c r="BC14" s="356">
        <f t="shared" si="4"/>
        <v>0</v>
      </c>
      <c r="BD14" s="356">
        <f t="shared" si="5"/>
        <v>0</v>
      </c>
      <c r="BE14" s="356">
        <f t="shared" si="6"/>
        <v>0</v>
      </c>
      <c r="BF14" s="356">
        <f t="shared" si="7"/>
        <v>0</v>
      </c>
      <c r="BG14" s="356">
        <f t="shared" si="8"/>
        <v>0</v>
      </c>
      <c r="BH14" s="356">
        <f t="shared" si="9"/>
        <v>0</v>
      </c>
      <c r="BI14" s="356">
        <f t="shared" si="10"/>
        <v>0</v>
      </c>
      <c r="BJ14" s="356">
        <f t="shared" si="11"/>
        <v>0</v>
      </c>
      <c r="BK14" s="356">
        <f t="shared" si="12"/>
        <v>0</v>
      </c>
      <c r="BL14" s="356">
        <f t="shared" si="13"/>
        <v>0</v>
      </c>
      <c r="BM14" s="356">
        <f t="shared" si="14"/>
        <v>0</v>
      </c>
      <c r="BN14" s="356">
        <f t="shared" si="15"/>
        <v>0</v>
      </c>
      <c r="BO14" s="356">
        <f t="shared" si="16"/>
        <v>0</v>
      </c>
      <c r="BP14" s="356">
        <f t="shared" si="17"/>
        <v>0</v>
      </c>
    </row>
    <row r="15" spans="2:72" ht="50.25" customHeight="1" x14ac:dyDescent="0.25">
      <c r="B15" s="567"/>
      <c r="C15" s="571" t="s">
        <v>346</v>
      </c>
      <c r="D15" s="572"/>
      <c r="E15" s="468"/>
      <c r="F15" s="322"/>
      <c r="G15" s="323"/>
      <c r="H15" s="322"/>
      <c r="J15" s="357"/>
      <c r="K15" s="322"/>
      <c r="L15" s="323"/>
      <c r="M15" s="322"/>
      <c r="O15" s="357"/>
      <c r="P15" s="322"/>
      <c r="Q15" s="323"/>
      <c r="R15" s="322"/>
      <c r="T15" s="357"/>
      <c r="U15" s="322"/>
      <c r="V15" s="323"/>
      <c r="W15" s="322"/>
      <c r="Y15" s="357"/>
      <c r="Z15" s="322"/>
      <c r="AA15" s="323"/>
      <c r="AB15" s="322"/>
      <c r="AD15" s="357"/>
      <c r="AE15" s="322"/>
      <c r="AF15" s="323"/>
      <c r="AG15" s="322"/>
      <c r="AI15" s="357"/>
      <c r="AJ15" s="322"/>
      <c r="AK15" s="323"/>
      <c r="AL15" s="322"/>
      <c r="AN15" s="357"/>
      <c r="AO15" s="322"/>
      <c r="AP15" s="323"/>
      <c r="AQ15" s="322"/>
      <c r="AS15" s="357"/>
      <c r="AT15" s="322"/>
      <c r="AU15" s="323"/>
      <c r="AV15" s="322"/>
      <c r="AY15" s="356">
        <f t="shared" si="0"/>
        <v>0</v>
      </c>
      <c r="AZ15" s="356">
        <f t="shared" si="1"/>
        <v>0</v>
      </c>
      <c r="BA15" s="356">
        <f t="shared" si="2"/>
        <v>0</v>
      </c>
      <c r="BB15" s="356">
        <f t="shared" si="3"/>
        <v>0</v>
      </c>
      <c r="BC15" s="356">
        <f t="shared" si="4"/>
        <v>0</v>
      </c>
      <c r="BD15" s="356">
        <f t="shared" si="5"/>
        <v>0</v>
      </c>
      <c r="BE15" s="356">
        <f t="shared" si="6"/>
        <v>0</v>
      </c>
      <c r="BF15" s="356">
        <f t="shared" si="7"/>
        <v>0</v>
      </c>
      <c r="BG15" s="356">
        <f t="shared" si="8"/>
        <v>0</v>
      </c>
      <c r="BH15" s="356">
        <f t="shared" si="9"/>
        <v>0</v>
      </c>
      <c r="BI15" s="356">
        <f t="shared" si="10"/>
        <v>0</v>
      </c>
      <c r="BJ15" s="356">
        <f t="shared" si="11"/>
        <v>0</v>
      </c>
      <c r="BK15" s="356">
        <f t="shared" si="12"/>
        <v>0</v>
      </c>
      <c r="BL15" s="356">
        <f t="shared" si="13"/>
        <v>0</v>
      </c>
      <c r="BM15" s="356">
        <f t="shared" si="14"/>
        <v>0</v>
      </c>
      <c r="BN15" s="356">
        <f t="shared" si="15"/>
        <v>0</v>
      </c>
      <c r="BO15" s="356">
        <f t="shared" si="16"/>
        <v>0</v>
      </c>
      <c r="BP15" s="356">
        <f t="shared" si="17"/>
        <v>0</v>
      </c>
    </row>
    <row r="16" spans="2:72" ht="50.25" customHeight="1" x14ac:dyDescent="0.25">
      <c r="B16" s="567"/>
      <c r="C16" s="571" t="s">
        <v>347</v>
      </c>
      <c r="D16" s="572"/>
      <c r="E16" s="468"/>
      <c r="F16" s="322"/>
      <c r="G16" s="323"/>
      <c r="H16" s="322"/>
      <c r="J16" s="357"/>
      <c r="K16" s="322"/>
      <c r="L16" s="323"/>
      <c r="M16" s="322"/>
      <c r="N16" s="25"/>
      <c r="O16" s="357"/>
      <c r="P16" s="322"/>
      <c r="Q16" s="323"/>
      <c r="R16" s="322"/>
      <c r="S16" s="25"/>
      <c r="T16" s="357"/>
      <c r="U16" s="322"/>
      <c r="V16" s="323"/>
      <c r="W16" s="322"/>
      <c r="Y16" s="357"/>
      <c r="Z16" s="322"/>
      <c r="AA16" s="323"/>
      <c r="AB16" s="322"/>
      <c r="AD16" s="357"/>
      <c r="AE16" s="322"/>
      <c r="AF16" s="323"/>
      <c r="AG16" s="322"/>
      <c r="AI16" s="357"/>
      <c r="AJ16" s="322"/>
      <c r="AK16" s="323"/>
      <c r="AL16" s="322"/>
      <c r="AN16" s="357"/>
      <c r="AO16" s="322"/>
      <c r="AP16" s="323"/>
      <c r="AQ16" s="322"/>
      <c r="AS16" s="357"/>
      <c r="AT16" s="322"/>
      <c r="AU16" s="323"/>
      <c r="AV16" s="322"/>
      <c r="AY16" s="356">
        <f t="shared" si="0"/>
        <v>0</v>
      </c>
      <c r="AZ16" s="356">
        <f t="shared" si="1"/>
        <v>0</v>
      </c>
      <c r="BA16" s="356">
        <f t="shared" si="2"/>
        <v>0</v>
      </c>
      <c r="BB16" s="356">
        <f t="shared" si="3"/>
        <v>0</v>
      </c>
      <c r="BC16" s="356">
        <f t="shared" si="4"/>
        <v>0</v>
      </c>
      <c r="BD16" s="356">
        <f t="shared" si="5"/>
        <v>0</v>
      </c>
      <c r="BE16" s="356">
        <f t="shared" si="6"/>
        <v>0</v>
      </c>
      <c r="BF16" s="356">
        <f t="shared" si="7"/>
        <v>0</v>
      </c>
      <c r="BG16" s="356">
        <f t="shared" si="8"/>
        <v>0</v>
      </c>
      <c r="BH16" s="356">
        <f t="shared" si="9"/>
        <v>0</v>
      </c>
      <c r="BI16" s="356">
        <f t="shared" si="10"/>
        <v>0</v>
      </c>
      <c r="BJ16" s="356">
        <f t="shared" si="11"/>
        <v>0</v>
      </c>
      <c r="BK16" s="356">
        <f t="shared" si="12"/>
        <v>0</v>
      </c>
      <c r="BL16" s="356">
        <f t="shared" si="13"/>
        <v>0</v>
      </c>
      <c r="BM16" s="356">
        <f t="shared" si="14"/>
        <v>0</v>
      </c>
      <c r="BN16" s="356">
        <f t="shared" si="15"/>
        <v>0</v>
      </c>
      <c r="BO16" s="356">
        <f t="shared" si="16"/>
        <v>0</v>
      </c>
      <c r="BP16" s="356">
        <f t="shared" si="17"/>
        <v>0</v>
      </c>
    </row>
    <row r="17" spans="2:68" ht="50.25" customHeight="1" x14ac:dyDescent="0.25">
      <c r="B17" s="567"/>
      <c r="C17" s="571" t="s">
        <v>348</v>
      </c>
      <c r="D17" s="572"/>
      <c r="E17" s="468"/>
      <c r="F17" s="322"/>
      <c r="G17" s="323"/>
      <c r="H17" s="322"/>
      <c r="J17" s="357"/>
      <c r="K17" s="322"/>
      <c r="L17" s="323"/>
      <c r="M17" s="322"/>
      <c r="N17" s="25"/>
      <c r="O17" s="357"/>
      <c r="P17" s="322"/>
      <c r="Q17" s="323"/>
      <c r="R17" s="322"/>
      <c r="S17" s="25"/>
      <c r="T17" s="357"/>
      <c r="U17" s="322"/>
      <c r="V17" s="323"/>
      <c r="W17" s="322"/>
      <c r="Y17" s="357"/>
      <c r="Z17" s="322"/>
      <c r="AA17" s="323"/>
      <c r="AB17" s="322"/>
      <c r="AD17" s="357"/>
      <c r="AE17" s="322"/>
      <c r="AF17" s="323"/>
      <c r="AG17" s="322"/>
      <c r="AI17" s="357"/>
      <c r="AJ17" s="322"/>
      <c r="AK17" s="323"/>
      <c r="AL17" s="322"/>
      <c r="AN17" s="357"/>
      <c r="AO17" s="322"/>
      <c r="AP17" s="323"/>
      <c r="AQ17" s="322"/>
      <c r="AS17" s="357"/>
      <c r="AT17" s="322"/>
      <c r="AU17" s="323"/>
      <c r="AV17" s="322"/>
      <c r="AY17" s="356">
        <f t="shared" si="0"/>
        <v>0</v>
      </c>
      <c r="AZ17" s="356">
        <f t="shared" si="1"/>
        <v>0</v>
      </c>
      <c r="BA17" s="356">
        <f t="shared" si="2"/>
        <v>0</v>
      </c>
      <c r="BB17" s="356">
        <f t="shared" si="3"/>
        <v>0</v>
      </c>
      <c r="BC17" s="356">
        <f t="shared" si="4"/>
        <v>0</v>
      </c>
      <c r="BD17" s="356">
        <f t="shared" si="5"/>
        <v>0</v>
      </c>
      <c r="BE17" s="356">
        <f t="shared" si="6"/>
        <v>0</v>
      </c>
      <c r="BF17" s="356">
        <f t="shared" si="7"/>
        <v>0</v>
      </c>
      <c r="BG17" s="356">
        <f t="shared" si="8"/>
        <v>0</v>
      </c>
      <c r="BH17" s="356">
        <f t="shared" si="9"/>
        <v>0</v>
      </c>
      <c r="BI17" s="356">
        <f t="shared" si="10"/>
        <v>0</v>
      </c>
      <c r="BJ17" s="356">
        <f t="shared" si="11"/>
        <v>0</v>
      </c>
      <c r="BK17" s="356">
        <f t="shared" si="12"/>
        <v>0</v>
      </c>
      <c r="BL17" s="356">
        <f t="shared" si="13"/>
        <v>0</v>
      </c>
      <c r="BM17" s="356">
        <f t="shared" si="14"/>
        <v>0</v>
      </c>
      <c r="BN17" s="356">
        <f t="shared" si="15"/>
        <v>0</v>
      </c>
      <c r="BO17" s="356">
        <f t="shared" si="16"/>
        <v>0</v>
      </c>
      <c r="BP17" s="356">
        <f t="shared" si="17"/>
        <v>0</v>
      </c>
    </row>
    <row r="18" spans="2:68" ht="45.65" customHeight="1" x14ac:dyDescent="0.25">
      <c r="B18" s="567"/>
      <c r="C18" s="576" t="s">
        <v>349</v>
      </c>
      <c r="D18" s="576"/>
      <c r="E18" s="583"/>
      <c r="F18" s="581"/>
      <c r="G18" s="577"/>
      <c r="H18" s="577"/>
      <c r="J18" s="579"/>
      <c r="K18" s="581"/>
      <c r="L18" s="577"/>
      <c r="M18" s="577"/>
      <c r="O18" s="579"/>
      <c r="P18" s="581"/>
      <c r="Q18" s="577"/>
      <c r="R18" s="577"/>
      <c r="T18" s="579"/>
      <c r="U18" s="581"/>
      <c r="V18" s="577"/>
      <c r="W18" s="577"/>
      <c r="Y18" s="579"/>
      <c r="Z18" s="581"/>
      <c r="AA18" s="577"/>
      <c r="AB18" s="577"/>
      <c r="AD18" s="579"/>
      <c r="AE18" s="581"/>
      <c r="AF18" s="577"/>
      <c r="AG18" s="577"/>
      <c r="AI18" s="579"/>
      <c r="AJ18" s="581"/>
      <c r="AK18" s="577"/>
      <c r="AL18" s="577"/>
      <c r="AN18" s="579"/>
      <c r="AO18" s="581"/>
      <c r="AP18" s="577"/>
      <c r="AQ18" s="577"/>
      <c r="AS18" s="579"/>
      <c r="AT18" s="581"/>
      <c r="AU18" s="577"/>
      <c r="AV18" s="577"/>
      <c r="AY18" s="356">
        <f t="shared" si="0"/>
        <v>0</v>
      </c>
      <c r="AZ18" s="356">
        <f t="shared" si="1"/>
        <v>0</v>
      </c>
      <c r="BA18" s="356">
        <f t="shared" si="2"/>
        <v>0</v>
      </c>
      <c r="BB18" s="356">
        <f t="shared" si="3"/>
        <v>0</v>
      </c>
      <c r="BC18" s="356">
        <f t="shared" si="4"/>
        <v>0</v>
      </c>
      <c r="BD18" s="356">
        <f t="shared" si="5"/>
        <v>0</v>
      </c>
      <c r="BE18" s="356">
        <f t="shared" si="6"/>
        <v>0</v>
      </c>
      <c r="BF18" s="356">
        <f t="shared" si="7"/>
        <v>0</v>
      </c>
      <c r="BG18" s="356">
        <f t="shared" si="8"/>
        <v>0</v>
      </c>
      <c r="BH18" s="356">
        <f t="shared" si="9"/>
        <v>0</v>
      </c>
      <c r="BI18" s="356">
        <f t="shared" si="10"/>
        <v>0</v>
      </c>
      <c r="BJ18" s="356">
        <f t="shared" si="11"/>
        <v>0</v>
      </c>
      <c r="BK18" s="356">
        <f t="shared" si="12"/>
        <v>0</v>
      </c>
      <c r="BL18" s="356">
        <f t="shared" si="13"/>
        <v>0</v>
      </c>
      <c r="BM18" s="356">
        <f t="shared" si="14"/>
        <v>0</v>
      </c>
      <c r="BN18" s="356">
        <f t="shared" si="15"/>
        <v>0</v>
      </c>
      <c r="BO18" s="356">
        <f t="shared" si="16"/>
        <v>0</v>
      </c>
      <c r="BP18" s="356">
        <f t="shared" si="17"/>
        <v>0</v>
      </c>
    </row>
    <row r="19" spans="2:68" ht="12.75" customHeight="1" x14ac:dyDescent="0.25">
      <c r="B19" s="567"/>
      <c r="C19" s="587" t="s">
        <v>265</v>
      </c>
      <c r="D19" s="587"/>
      <c r="E19" s="584"/>
      <c r="F19" s="582"/>
      <c r="G19" s="578"/>
      <c r="H19" s="578"/>
      <c r="J19" s="580"/>
      <c r="K19" s="582"/>
      <c r="L19" s="578"/>
      <c r="M19" s="578"/>
      <c r="O19" s="580"/>
      <c r="P19" s="582"/>
      <c r="Q19" s="578"/>
      <c r="R19" s="578"/>
      <c r="T19" s="580"/>
      <c r="U19" s="582"/>
      <c r="V19" s="578"/>
      <c r="W19" s="578"/>
      <c r="Y19" s="580"/>
      <c r="Z19" s="582"/>
      <c r="AA19" s="578"/>
      <c r="AB19" s="578"/>
      <c r="AD19" s="580"/>
      <c r="AE19" s="582"/>
      <c r="AF19" s="578"/>
      <c r="AG19" s="578"/>
      <c r="AI19" s="580"/>
      <c r="AJ19" s="582"/>
      <c r="AK19" s="578"/>
      <c r="AL19" s="578"/>
      <c r="AN19" s="580"/>
      <c r="AO19" s="582"/>
      <c r="AP19" s="578"/>
      <c r="AQ19" s="578"/>
      <c r="AS19" s="580"/>
      <c r="AT19" s="582"/>
      <c r="AU19" s="578"/>
      <c r="AV19" s="578"/>
      <c r="AY19" s="356">
        <f t="shared" si="0"/>
        <v>0</v>
      </c>
      <c r="AZ19" s="356">
        <f t="shared" si="1"/>
        <v>0</v>
      </c>
      <c r="BA19" s="356">
        <f t="shared" si="2"/>
        <v>0</v>
      </c>
      <c r="BB19" s="356">
        <f t="shared" si="3"/>
        <v>0</v>
      </c>
      <c r="BC19" s="356">
        <f t="shared" si="4"/>
        <v>0</v>
      </c>
      <c r="BD19" s="356">
        <f t="shared" si="5"/>
        <v>0</v>
      </c>
      <c r="BE19" s="356">
        <f t="shared" si="6"/>
        <v>0</v>
      </c>
      <c r="BF19" s="356">
        <f t="shared" si="7"/>
        <v>0</v>
      </c>
      <c r="BG19" s="356">
        <f t="shared" si="8"/>
        <v>0</v>
      </c>
      <c r="BH19" s="356">
        <f t="shared" si="9"/>
        <v>0</v>
      </c>
      <c r="BI19" s="356">
        <f t="shared" si="10"/>
        <v>0</v>
      </c>
      <c r="BJ19" s="356">
        <f t="shared" si="11"/>
        <v>0</v>
      </c>
      <c r="BK19" s="356">
        <f t="shared" si="12"/>
        <v>0</v>
      </c>
      <c r="BL19" s="356">
        <f t="shared" si="13"/>
        <v>0</v>
      </c>
      <c r="BM19" s="356">
        <f t="shared" si="14"/>
        <v>0</v>
      </c>
      <c r="BN19" s="356">
        <f t="shared" si="15"/>
        <v>0</v>
      </c>
      <c r="BO19" s="356">
        <f t="shared" si="16"/>
        <v>0</v>
      </c>
      <c r="BP19" s="356">
        <f t="shared" si="17"/>
        <v>0</v>
      </c>
    </row>
    <row r="20" spans="2:68" ht="69.650000000000006" customHeight="1" thickBot="1" x14ac:dyDescent="0.3">
      <c r="B20" s="568"/>
      <c r="C20" s="588" t="s">
        <v>350</v>
      </c>
      <c r="D20" s="589"/>
      <c r="E20" s="469"/>
      <c r="F20" s="325"/>
      <c r="G20" s="326"/>
      <c r="H20" s="326"/>
      <c r="J20" s="324"/>
      <c r="K20" s="325"/>
      <c r="L20" s="326"/>
      <c r="M20" s="326"/>
      <c r="O20" s="324"/>
      <c r="P20" s="325"/>
      <c r="Q20" s="326"/>
      <c r="R20" s="326"/>
      <c r="T20" s="324"/>
      <c r="U20" s="325"/>
      <c r="V20" s="326"/>
      <c r="W20" s="326"/>
      <c r="Y20" s="324"/>
      <c r="Z20" s="325"/>
      <c r="AA20" s="326"/>
      <c r="AB20" s="326"/>
      <c r="AD20" s="324"/>
      <c r="AE20" s="325"/>
      <c r="AF20" s="326"/>
      <c r="AG20" s="326"/>
      <c r="AI20" s="324"/>
      <c r="AJ20" s="325"/>
      <c r="AK20" s="326"/>
      <c r="AL20" s="326"/>
      <c r="AN20" s="324"/>
      <c r="AO20" s="325"/>
      <c r="AP20" s="326"/>
      <c r="AQ20" s="326"/>
      <c r="AS20" s="324"/>
      <c r="AT20" s="325"/>
      <c r="AU20" s="326"/>
      <c r="AV20" s="326"/>
      <c r="AY20" s="356">
        <f t="shared" si="0"/>
        <v>0</v>
      </c>
      <c r="AZ20" s="356">
        <f t="shared" si="1"/>
        <v>0</v>
      </c>
      <c r="BA20" s="356">
        <f t="shared" si="2"/>
        <v>0</v>
      </c>
      <c r="BB20" s="356">
        <f t="shared" si="3"/>
        <v>0</v>
      </c>
      <c r="BC20" s="356">
        <f t="shared" si="4"/>
        <v>0</v>
      </c>
      <c r="BD20" s="356">
        <f t="shared" si="5"/>
        <v>0</v>
      </c>
      <c r="BE20" s="356">
        <f t="shared" si="6"/>
        <v>0</v>
      </c>
      <c r="BF20" s="356">
        <f t="shared" si="7"/>
        <v>0</v>
      </c>
      <c r="BG20" s="356">
        <f t="shared" si="8"/>
        <v>0</v>
      </c>
      <c r="BH20" s="356">
        <f t="shared" si="9"/>
        <v>0</v>
      </c>
      <c r="BI20" s="356">
        <f t="shared" si="10"/>
        <v>0</v>
      </c>
      <c r="BJ20" s="356">
        <f t="shared" si="11"/>
        <v>0</v>
      </c>
      <c r="BK20" s="356">
        <f t="shared" si="12"/>
        <v>0</v>
      </c>
      <c r="BL20" s="356">
        <f t="shared" si="13"/>
        <v>0</v>
      </c>
      <c r="BM20" s="356">
        <f t="shared" si="14"/>
        <v>0</v>
      </c>
      <c r="BN20" s="356">
        <f t="shared" si="15"/>
        <v>0</v>
      </c>
      <c r="BO20" s="356">
        <f t="shared" si="16"/>
        <v>0</v>
      </c>
      <c r="BP20" s="356">
        <f t="shared" si="17"/>
        <v>0</v>
      </c>
    </row>
    <row r="21" spans="2:68" ht="50.25" customHeight="1" x14ac:dyDescent="0.25">
      <c r="B21" s="566" t="s">
        <v>227</v>
      </c>
      <c r="C21" s="591" t="s">
        <v>351</v>
      </c>
      <c r="D21" s="570"/>
      <c r="E21" s="468"/>
      <c r="F21" s="327"/>
      <c r="G21" s="358"/>
      <c r="H21" s="358"/>
      <c r="J21" s="357"/>
      <c r="K21" s="327"/>
      <c r="L21" s="358"/>
      <c r="M21" s="358"/>
      <c r="O21" s="357"/>
      <c r="P21" s="327"/>
      <c r="Q21" s="358"/>
      <c r="R21" s="358"/>
      <c r="T21" s="357"/>
      <c r="U21" s="327"/>
      <c r="V21" s="358"/>
      <c r="W21" s="358"/>
      <c r="Y21" s="357"/>
      <c r="Z21" s="327"/>
      <c r="AA21" s="358"/>
      <c r="AB21" s="358"/>
      <c r="AD21" s="357"/>
      <c r="AE21" s="327"/>
      <c r="AF21" s="358"/>
      <c r="AG21" s="358"/>
      <c r="AI21" s="357"/>
      <c r="AJ21" s="327"/>
      <c r="AK21" s="358"/>
      <c r="AL21" s="358"/>
      <c r="AN21" s="357"/>
      <c r="AO21" s="327"/>
      <c r="AP21" s="358"/>
      <c r="AQ21" s="358"/>
      <c r="AS21" s="357"/>
      <c r="AT21" s="327"/>
      <c r="AU21" s="358"/>
      <c r="AV21" s="358"/>
      <c r="AY21" s="356">
        <f t="shared" si="0"/>
        <v>0</v>
      </c>
      <c r="AZ21" s="356">
        <f t="shared" si="1"/>
        <v>0</v>
      </c>
      <c r="BA21" s="356">
        <f t="shared" si="2"/>
        <v>0</v>
      </c>
      <c r="BB21" s="356">
        <f t="shared" si="3"/>
        <v>0</v>
      </c>
      <c r="BC21" s="356">
        <f t="shared" si="4"/>
        <v>0</v>
      </c>
      <c r="BD21" s="356">
        <f t="shared" si="5"/>
        <v>0</v>
      </c>
      <c r="BE21" s="356">
        <f t="shared" si="6"/>
        <v>0</v>
      </c>
      <c r="BF21" s="356">
        <f t="shared" si="7"/>
        <v>0</v>
      </c>
      <c r="BG21" s="356">
        <f t="shared" si="8"/>
        <v>0</v>
      </c>
      <c r="BH21" s="356">
        <f t="shared" si="9"/>
        <v>0</v>
      </c>
      <c r="BI21" s="356">
        <f t="shared" si="10"/>
        <v>0</v>
      </c>
      <c r="BJ21" s="356">
        <f t="shared" si="11"/>
        <v>0</v>
      </c>
      <c r="BK21" s="356">
        <f t="shared" si="12"/>
        <v>0</v>
      </c>
      <c r="BL21" s="356">
        <f t="shared" si="13"/>
        <v>0</v>
      </c>
      <c r="BM21" s="356">
        <f t="shared" si="14"/>
        <v>0</v>
      </c>
      <c r="BN21" s="356">
        <f t="shared" si="15"/>
        <v>0</v>
      </c>
      <c r="BO21" s="356">
        <f t="shared" si="16"/>
        <v>0</v>
      </c>
      <c r="BP21" s="356">
        <f t="shared" si="17"/>
        <v>0</v>
      </c>
    </row>
    <row r="22" spans="2:68" ht="50.25" customHeight="1" x14ac:dyDescent="0.25">
      <c r="B22" s="567"/>
      <c r="C22" s="592" t="s">
        <v>352</v>
      </c>
      <c r="D22" s="593"/>
      <c r="E22" s="468"/>
      <c r="F22" s="328"/>
      <c r="G22" s="323"/>
      <c r="H22" s="323"/>
      <c r="J22" s="357"/>
      <c r="K22" s="328"/>
      <c r="L22" s="323"/>
      <c r="M22" s="323"/>
      <c r="O22" s="357"/>
      <c r="P22" s="328"/>
      <c r="Q22" s="323"/>
      <c r="R22" s="323"/>
      <c r="T22" s="357"/>
      <c r="U22" s="328"/>
      <c r="V22" s="323"/>
      <c r="W22" s="323"/>
      <c r="Y22" s="357"/>
      <c r="Z22" s="328"/>
      <c r="AA22" s="323"/>
      <c r="AB22" s="323"/>
      <c r="AD22" s="357"/>
      <c r="AE22" s="328"/>
      <c r="AF22" s="323"/>
      <c r="AG22" s="323"/>
      <c r="AI22" s="357"/>
      <c r="AJ22" s="328"/>
      <c r="AK22" s="323"/>
      <c r="AL22" s="323"/>
      <c r="AN22" s="357"/>
      <c r="AO22" s="328"/>
      <c r="AP22" s="323"/>
      <c r="AQ22" s="323"/>
      <c r="AS22" s="357"/>
      <c r="AT22" s="328"/>
      <c r="AU22" s="323"/>
      <c r="AV22" s="323"/>
      <c r="AY22" s="356">
        <f t="shared" si="0"/>
        <v>0</v>
      </c>
      <c r="AZ22" s="356">
        <f t="shared" si="1"/>
        <v>0</v>
      </c>
      <c r="BA22" s="356">
        <f t="shared" si="2"/>
        <v>0</v>
      </c>
      <c r="BB22" s="356">
        <f t="shared" si="3"/>
        <v>0</v>
      </c>
      <c r="BC22" s="356">
        <f t="shared" si="4"/>
        <v>0</v>
      </c>
      <c r="BD22" s="356">
        <f t="shared" si="5"/>
        <v>0</v>
      </c>
      <c r="BE22" s="356">
        <f t="shared" si="6"/>
        <v>0</v>
      </c>
      <c r="BF22" s="356">
        <f t="shared" si="7"/>
        <v>0</v>
      </c>
      <c r="BG22" s="356">
        <f t="shared" si="8"/>
        <v>0</v>
      </c>
      <c r="BH22" s="356">
        <f t="shared" si="9"/>
        <v>0</v>
      </c>
      <c r="BI22" s="356">
        <f t="shared" si="10"/>
        <v>0</v>
      </c>
      <c r="BJ22" s="356">
        <f t="shared" si="11"/>
        <v>0</v>
      </c>
      <c r="BK22" s="356">
        <f t="shared" si="12"/>
        <v>0</v>
      </c>
      <c r="BL22" s="356">
        <f t="shared" si="13"/>
        <v>0</v>
      </c>
      <c r="BM22" s="356">
        <f t="shared" si="14"/>
        <v>0</v>
      </c>
      <c r="BN22" s="356">
        <f t="shared" si="15"/>
        <v>0</v>
      </c>
      <c r="BO22" s="356">
        <f t="shared" si="16"/>
        <v>0</v>
      </c>
      <c r="BP22" s="356">
        <f t="shared" si="17"/>
        <v>0</v>
      </c>
    </row>
    <row r="23" spans="2:68" ht="50.25" customHeight="1" x14ac:dyDescent="0.25">
      <c r="B23" s="590"/>
      <c r="C23" s="594" t="s">
        <v>353</v>
      </c>
      <c r="D23" s="572"/>
      <c r="E23" s="470"/>
      <c r="F23" s="329"/>
      <c r="G23" s="358"/>
      <c r="H23" s="358"/>
      <c r="J23" s="313"/>
      <c r="K23" s="329"/>
      <c r="L23" s="358"/>
      <c r="M23" s="358"/>
      <c r="O23" s="313"/>
      <c r="P23" s="329"/>
      <c r="Q23" s="358"/>
      <c r="R23" s="358"/>
      <c r="T23" s="313"/>
      <c r="U23" s="329"/>
      <c r="V23" s="358"/>
      <c r="W23" s="358"/>
      <c r="Y23" s="313"/>
      <c r="Z23" s="329"/>
      <c r="AA23" s="358"/>
      <c r="AB23" s="358"/>
      <c r="AD23" s="313"/>
      <c r="AE23" s="329"/>
      <c r="AF23" s="358"/>
      <c r="AG23" s="358"/>
      <c r="AI23" s="313"/>
      <c r="AJ23" s="329"/>
      <c r="AK23" s="358"/>
      <c r="AL23" s="358"/>
      <c r="AN23" s="313"/>
      <c r="AO23" s="329"/>
      <c r="AP23" s="358"/>
      <c r="AQ23" s="358"/>
      <c r="AS23" s="313"/>
      <c r="AT23" s="329"/>
      <c r="AU23" s="358"/>
      <c r="AV23" s="358"/>
      <c r="AY23" s="356">
        <f t="shared" si="0"/>
        <v>0</v>
      </c>
      <c r="AZ23" s="356">
        <f t="shared" si="1"/>
        <v>0</v>
      </c>
      <c r="BA23" s="356">
        <f t="shared" si="2"/>
        <v>0</v>
      </c>
      <c r="BB23" s="356">
        <f t="shared" si="3"/>
        <v>0</v>
      </c>
      <c r="BC23" s="356">
        <f t="shared" si="4"/>
        <v>0</v>
      </c>
      <c r="BD23" s="356">
        <f t="shared" si="5"/>
        <v>0</v>
      </c>
      <c r="BE23" s="356">
        <f t="shared" si="6"/>
        <v>0</v>
      </c>
      <c r="BF23" s="356">
        <f t="shared" si="7"/>
        <v>0</v>
      </c>
      <c r="BG23" s="356">
        <f t="shared" si="8"/>
        <v>0</v>
      </c>
      <c r="BH23" s="356">
        <f t="shared" si="9"/>
        <v>0</v>
      </c>
      <c r="BI23" s="356">
        <f t="shared" si="10"/>
        <v>0</v>
      </c>
      <c r="BJ23" s="356">
        <f t="shared" si="11"/>
        <v>0</v>
      </c>
      <c r="BK23" s="356">
        <f t="shared" si="12"/>
        <v>0</v>
      </c>
      <c r="BL23" s="356">
        <f t="shared" si="13"/>
        <v>0</v>
      </c>
      <c r="BM23" s="356">
        <f t="shared" si="14"/>
        <v>0</v>
      </c>
      <c r="BN23" s="356">
        <f t="shared" si="15"/>
        <v>0</v>
      </c>
      <c r="BO23" s="356">
        <f t="shared" si="16"/>
        <v>0</v>
      </c>
      <c r="BP23" s="356">
        <f t="shared" si="17"/>
        <v>0</v>
      </c>
    </row>
    <row r="24" spans="2:68" ht="50.25" customHeight="1" thickBot="1" x14ac:dyDescent="0.3">
      <c r="B24" s="568"/>
      <c r="C24" s="594" t="s">
        <v>354</v>
      </c>
      <c r="D24" s="572"/>
      <c r="E24" s="469"/>
      <c r="F24" s="330"/>
      <c r="G24" s="326"/>
      <c r="H24" s="326"/>
      <c r="J24" s="324"/>
      <c r="K24" s="330"/>
      <c r="L24" s="326"/>
      <c r="M24" s="326"/>
      <c r="O24" s="324"/>
      <c r="P24" s="330"/>
      <c r="Q24" s="326"/>
      <c r="R24" s="326"/>
      <c r="T24" s="324"/>
      <c r="U24" s="330"/>
      <c r="V24" s="326"/>
      <c r="W24" s="326"/>
      <c r="Y24" s="324"/>
      <c r="Z24" s="330"/>
      <c r="AA24" s="326"/>
      <c r="AB24" s="326"/>
      <c r="AD24" s="324"/>
      <c r="AE24" s="330"/>
      <c r="AF24" s="326"/>
      <c r="AG24" s="326"/>
      <c r="AI24" s="324"/>
      <c r="AJ24" s="330"/>
      <c r="AK24" s="326"/>
      <c r="AL24" s="326"/>
      <c r="AN24" s="324"/>
      <c r="AO24" s="330"/>
      <c r="AP24" s="326"/>
      <c r="AQ24" s="326"/>
      <c r="AS24" s="324"/>
      <c r="AT24" s="330"/>
      <c r="AU24" s="326"/>
      <c r="AV24" s="326"/>
      <c r="AY24" s="356">
        <f t="shared" si="0"/>
        <v>0</v>
      </c>
      <c r="AZ24" s="356">
        <f t="shared" si="1"/>
        <v>0</v>
      </c>
      <c r="BA24" s="356">
        <f t="shared" si="2"/>
        <v>0</v>
      </c>
      <c r="BB24" s="356">
        <f t="shared" si="3"/>
        <v>0</v>
      </c>
      <c r="BC24" s="356">
        <f t="shared" si="4"/>
        <v>0</v>
      </c>
      <c r="BD24" s="356">
        <f t="shared" si="5"/>
        <v>0</v>
      </c>
      <c r="BE24" s="356">
        <f t="shared" si="6"/>
        <v>0</v>
      </c>
      <c r="BF24" s="356">
        <f t="shared" si="7"/>
        <v>0</v>
      </c>
      <c r="BG24" s="356">
        <f t="shared" si="8"/>
        <v>0</v>
      </c>
      <c r="BH24" s="356">
        <f t="shared" si="9"/>
        <v>0</v>
      </c>
      <c r="BI24" s="356">
        <f t="shared" si="10"/>
        <v>0</v>
      </c>
      <c r="BJ24" s="356">
        <f t="shared" si="11"/>
        <v>0</v>
      </c>
      <c r="BK24" s="356">
        <f t="shared" si="12"/>
        <v>0</v>
      </c>
      <c r="BL24" s="356">
        <f t="shared" si="13"/>
        <v>0</v>
      </c>
      <c r="BM24" s="356">
        <f t="shared" si="14"/>
        <v>0</v>
      </c>
      <c r="BN24" s="356">
        <f t="shared" si="15"/>
        <v>0</v>
      </c>
      <c r="BO24" s="356">
        <f t="shared" si="16"/>
        <v>0</v>
      </c>
      <c r="BP24" s="356">
        <f t="shared" si="17"/>
        <v>0</v>
      </c>
    </row>
    <row r="25" spans="2:68" ht="50.25" customHeight="1" x14ac:dyDescent="0.25">
      <c r="B25" s="566" t="s">
        <v>238</v>
      </c>
      <c r="C25" s="569" t="s">
        <v>355</v>
      </c>
      <c r="D25" s="570"/>
      <c r="E25" s="468"/>
      <c r="F25" s="327"/>
      <c r="G25" s="358"/>
      <c r="H25" s="358"/>
      <c r="J25" s="357"/>
      <c r="K25" s="327"/>
      <c r="L25" s="358"/>
      <c r="M25" s="358"/>
      <c r="O25" s="357"/>
      <c r="P25" s="327"/>
      <c r="Q25" s="358"/>
      <c r="R25" s="358"/>
      <c r="T25" s="357"/>
      <c r="U25" s="327"/>
      <c r="V25" s="358"/>
      <c r="W25" s="358"/>
      <c r="Y25" s="357"/>
      <c r="Z25" s="327"/>
      <c r="AA25" s="358"/>
      <c r="AB25" s="358"/>
      <c r="AD25" s="357"/>
      <c r="AE25" s="327"/>
      <c r="AF25" s="358"/>
      <c r="AG25" s="358"/>
      <c r="AI25" s="357"/>
      <c r="AJ25" s="327"/>
      <c r="AK25" s="358"/>
      <c r="AL25" s="358"/>
      <c r="AN25" s="357"/>
      <c r="AO25" s="327"/>
      <c r="AP25" s="358"/>
      <c r="AQ25" s="358"/>
      <c r="AS25" s="357"/>
      <c r="AT25" s="327"/>
      <c r="AU25" s="358"/>
      <c r="AV25" s="358"/>
      <c r="AY25" s="356">
        <f t="shared" si="0"/>
        <v>0</v>
      </c>
      <c r="AZ25" s="356">
        <f t="shared" si="1"/>
        <v>0</v>
      </c>
      <c r="BA25" s="356">
        <f t="shared" si="2"/>
        <v>0</v>
      </c>
      <c r="BB25" s="356">
        <f t="shared" si="3"/>
        <v>0</v>
      </c>
      <c r="BC25" s="356">
        <f t="shared" si="4"/>
        <v>0</v>
      </c>
      <c r="BD25" s="356">
        <f t="shared" si="5"/>
        <v>0</v>
      </c>
      <c r="BE25" s="356">
        <f t="shared" si="6"/>
        <v>0</v>
      </c>
      <c r="BF25" s="356">
        <f t="shared" si="7"/>
        <v>0</v>
      </c>
      <c r="BG25" s="356">
        <f t="shared" si="8"/>
        <v>0</v>
      </c>
      <c r="BH25" s="356">
        <f t="shared" si="9"/>
        <v>0</v>
      </c>
      <c r="BI25" s="356">
        <f t="shared" si="10"/>
        <v>0</v>
      </c>
      <c r="BJ25" s="356">
        <f t="shared" si="11"/>
        <v>0</v>
      </c>
      <c r="BK25" s="356">
        <f t="shared" si="12"/>
        <v>0</v>
      </c>
      <c r="BL25" s="356">
        <f t="shared" si="13"/>
        <v>0</v>
      </c>
      <c r="BM25" s="356">
        <f t="shared" si="14"/>
        <v>0</v>
      </c>
      <c r="BN25" s="356">
        <f t="shared" si="15"/>
        <v>0</v>
      </c>
      <c r="BO25" s="356">
        <f t="shared" si="16"/>
        <v>0</v>
      </c>
      <c r="BP25" s="356">
        <f t="shared" si="17"/>
        <v>0</v>
      </c>
    </row>
    <row r="26" spans="2:68" ht="65.25" customHeight="1" x14ac:dyDescent="0.25">
      <c r="B26" s="567"/>
      <c r="C26" s="571" t="s">
        <v>356</v>
      </c>
      <c r="D26" s="572"/>
      <c r="E26" s="468"/>
      <c r="F26" s="322"/>
      <c r="G26" s="323"/>
      <c r="H26" s="323"/>
      <c r="J26" s="357"/>
      <c r="K26" s="322"/>
      <c r="L26" s="323"/>
      <c r="M26" s="323"/>
      <c r="O26" s="357"/>
      <c r="P26" s="322"/>
      <c r="Q26" s="323"/>
      <c r="R26" s="323"/>
      <c r="T26" s="357"/>
      <c r="U26" s="322"/>
      <c r="V26" s="323"/>
      <c r="W26" s="323"/>
      <c r="Y26" s="357"/>
      <c r="Z26" s="322"/>
      <c r="AA26" s="323"/>
      <c r="AB26" s="323"/>
      <c r="AD26" s="357"/>
      <c r="AE26" s="322"/>
      <c r="AF26" s="323"/>
      <c r="AG26" s="323"/>
      <c r="AI26" s="357"/>
      <c r="AJ26" s="322"/>
      <c r="AK26" s="323"/>
      <c r="AL26" s="323"/>
      <c r="AN26" s="357"/>
      <c r="AO26" s="322"/>
      <c r="AP26" s="323"/>
      <c r="AQ26" s="323"/>
      <c r="AS26" s="357"/>
      <c r="AT26" s="322"/>
      <c r="AU26" s="323"/>
      <c r="AV26" s="323"/>
      <c r="AY26" s="356">
        <f t="shared" si="0"/>
        <v>0</v>
      </c>
      <c r="AZ26" s="356">
        <f t="shared" si="1"/>
        <v>0</v>
      </c>
      <c r="BA26" s="356">
        <f t="shared" si="2"/>
        <v>0</v>
      </c>
      <c r="BB26" s="356">
        <f t="shared" si="3"/>
        <v>0</v>
      </c>
      <c r="BC26" s="356">
        <f t="shared" si="4"/>
        <v>0</v>
      </c>
      <c r="BD26" s="356">
        <f t="shared" si="5"/>
        <v>0</v>
      </c>
      <c r="BE26" s="356">
        <f t="shared" si="6"/>
        <v>0</v>
      </c>
      <c r="BF26" s="356">
        <f t="shared" si="7"/>
        <v>0</v>
      </c>
      <c r="BG26" s="356">
        <f t="shared" si="8"/>
        <v>0</v>
      </c>
      <c r="BH26" s="356">
        <f t="shared" si="9"/>
        <v>0</v>
      </c>
      <c r="BI26" s="356">
        <f t="shared" si="10"/>
        <v>0</v>
      </c>
      <c r="BJ26" s="356">
        <f t="shared" si="11"/>
        <v>0</v>
      </c>
      <c r="BK26" s="356">
        <f t="shared" si="12"/>
        <v>0</v>
      </c>
      <c r="BL26" s="356">
        <f t="shared" si="13"/>
        <v>0</v>
      </c>
      <c r="BM26" s="356">
        <f t="shared" si="14"/>
        <v>0</v>
      </c>
      <c r="BN26" s="356">
        <f t="shared" si="15"/>
        <v>0</v>
      </c>
      <c r="BO26" s="356">
        <f t="shared" si="16"/>
        <v>0</v>
      </c>
      <c r="BP26" s="356">
        <f t="shared" si="17"/>
        <v>0</v>
      </c>
    </row>
    <row r="27" spans="2:68" ht="40.25" customHeight="1" x14ac:dyDescent="0.25">
      <c r="B27" s="567"/>
      <c r="C27" s="612" t="s">
        <v>357</v>
      </c>
      <c r="D27" s="612"/>
      <c r="E27" s="583"/>
      <c r="F27" s="599"/>
      <c r="G27" s="595"/>
      <c r="H27" s="595"/>
      <c r="J27" s="579"/>
      <c r="K27" s="599"/>
      <c r="L27" s="595"/>
      <c r="M27" s="595"/>
      <c r="O27" s="579"/>
      <c r="P27" s="599"/>
      <c r="Q27" s="595"/>
      <c r="R27" s="595"/>
      <c r="T27" s="579"/>
      <c r="U27" s="599"/>
      <c r="V27" s="595"/>
      <c r="W27" s="595"/>
      <c r="Y27" s="579"/>
      <c r="Z27" s="599"/>
      <c r="AA27" s="595"/>
      <c r="AB27" s="595"/>
      <c r="AD27" s="579"/>
      <c r="AE27" s="599"/>
      <c r="AF27" s="595"/>
      <c r="AG27" s="595"/>
      <c r="AI27" s="579"/>
      <c r="AJ27" s="599"/>
      <c r="AK27" s="595"/>
      <c r="AL27" s="595"/>
      <c r="AN27" s="579"/>
      <c r="AO27" s="599"/>
      <c r="AP27" s="595"/>
      <c r="AQ27" s="595"/>
      <c r="AS27" s="579"/>
      <c r="AT27" s="599"/>
      <c r="AU27" s="595"/>
      <c r="AV27" s="595"/>
      <c r="AY27" s="356">
        <f t="shared" si="0"/>
        <v>0</v>
      </c>
      <c r="AZ27" s="356">
        <f t="shared" si="1"/>
        <v>0</v>
      </c>
      <c r="BA27" s="356">
        <f t="shared" si="2"/>
        <v>0</v>
      </c>
      <c r="BB27" s="356">
        <f t="shared" si="3"/>
        <v>0</v>
      </c>
      <c r="BC27" s="356">
        <f t="shared" si="4"/>
        <v>0</v>
      </c>
      <c r="BD27" s="356">
        <f t="shared" si="5"/>
        <v>0</v>
      </c>
      <c r="BE27" s="356">
        <f t="shared" si="6"/>
        <v>0</v>
      </c>
      <c r="BF27" s="356">
        <f t="shared" si="7"/>
        <v>0</v>
      </c>
      <c r="BG27" s="356">
        <f t="shared" si="8"/>
        <v>0</v>
      </c>
      <c r="BH27" s="356">
        <f t="shared" si="9"/>
        <v>0</v>
      </c>
      <c r="BI27" s="356">
        <f t="shared" si="10"/>
        <v>0</v>
      </c>
      <c r="BJ27" s="356">
        <f t="shared" si="11"/>
        <v>0</v>
      </c>
      <c r="BK27" s="356">
        <f t="shared" si="12"/>
        <v>0</v>
      </c>
      <c r="BL27" s="356">
        <f t="shared" si="13"/>
        <v>0</v>
      </c>
      <c r="BM27" s="356">
        <f t="shared" si="14"/>
        <v>0</v>
      </c>
      <c r="BN27" s="356">
        <f t="shared" si="15"/>
        <v>0</v>
      </c>
      <c r="BO27" s="356">
        <f t="shared" si="16"/>
        <v>0</v>
      </c>
      <c r="BP27" s="356">
        <f t="shared" si="17"/>
        <v>0</v>
      </c>
    </row>
    <row r="28" spans="2:68" ht="12.75" customHeight="1" x14ac:dyDescent="0.25">
      <c r="B28" s="567"/>
      <c r="C28" s="597" t="s">
        <v>264</v>
      </c>
      <c r="D28" s="598"/>
      <c r="E28" s="584"/>
      <c r="F28" s="600"/>
      <c r="G28" s="596"/>
      <c r="H28" s="596"/>
      <c r="J28" s="580"/>
      <c r="K28" s="600"/>
      <c r="L28" s="596"/>
      <c r="M28" s="596"/>
      <c r="O28" s="580"/>
      <c r="P28" s="600"/>
      <c r="Q28" s="596"/>
      <c r="R28" s="596"/>
      <c r="T28" s="580"/>
      <c r="U28" s="600"/>
      <c r="V28" s="596"/>
      <c r="W28" s="596"/>
      <c r="Y28" s="580"/>
      <c r="Z28" s="600"/>
      <c r="AA28" s="596"/>
      <c r="AB28" s="596"/>
      <c r="AD28" s="580"/>
      <c r="AE28" s="600"/>
      <c r="AF28" s="596"/>
      <c r="AG28" s="596"/>
      <c r="AI28" s="580"/>
      <c r="AJ28" s="600"/>
      <c r="AK28" s="596"/>
      <c r="AL28" s="596"/>
      <c r="AN28" s="580"/>
      <c r="AO28" s="600"/>
      <c r="AP28" s="596"/>
      <c r="AQ28" s="596"/>
      <c r="AS28" s="580"/>
      <c r="AT28" s="600"/>
      <c r="AU28" s="596"/>
      <c r="AV28" s="596"/>
      <c r="AY28" s="356">
        <f t="shared" si="0"/>
        <v>0</v>
      </c>
      <c r="AZ28" s="356">
        <f t="shared" si="1"/>
        <v>0</v>
      </c>
      <c r="BA28" s="356">
        <f t="shared" si="2"/>
        <v>0</v>
      </c>
      <c r="BB28" s="356">
        <f t="shared" si="3"/>
        <v>0</v>
      </c>
      <c r="BC28" s="356">
        <f t="shared" si="4"/>
        <v>0</v>
      </c>
      <c r="BD28" s="356">
        <f t="shared" si="5"/>
        <v>0</v>
      </c>
      <c r="BE28" s="356">
        <f t="shared" si="6"/>
        <v>0</v>
      </c>
      <c r="BF28" s="356">
        <f t="shared" si="7"/>
        <v>0</v>
      </c>
      <c r="BG28" s="356">
        <f t="shared" si="8"/>
        <v>0</v>
      </c>
      <c r="BH28" s="356">
        <f t="shared" si="9"/>
        <v>0</v>
      </c>
      <c r="BI28" s="356">
        <f t="shared" si="10"/>
        <v>0</v>
      </c>
      <c r="BJ28" s="356">
        <f t="shared" si="11"/>
        <v>0</v>
      </c>
      <c r="BK28" s="356">
        <f t="shared" si="12"/>
        <v>0</v>
      </c>
      <c r="BL28" s="356">
        <f t="shared" si="13"/>
        <v>0</v>
      </c>
      <c r="BM28" s="356">
        <f t="shared" si="14"/>
        <v>0</v>
      </c>
      <c r="BN28" s="356">
        <f t="shared" si="15"/>
        <v>0</v>
      </c>
      <c r="BO28" s="356">
        <f t="shared" si="16"/>
        <v>0</v>
      </c>
      <c r="BP28" s="356">
        <f t="shared" si="17"/>
        <v>0</v>
      </c>
    </row>
    <row r="29" spans="2:68" ht="65.25" customHeight="1" x14ac:dyDescent="0.25">
      <c r="B29" s="567"/>
      <c r="C29" s="571" t="s">
        <v>358</v>
      </c>
      <c r="D29" s="572"/>
      <c r="E29" s="468"/>
      <c r="F29" s="331"/>
      <c r="G29" s="315"/>
      <c r="H29" s="359"/>
      <c r="J29" s="357"/>
      <c r="K29" s="331"/>
      <c r="L29" s="315"/>
      <c r="M29" s="359"/>
      <c r="O29" s="357"/>
      <c r="P29" s="331"/>
      <c r="Q29" s="315"/>
      <c r="R29" s="359"/>
      <c r="T29" s="357"/>
      <c r="U29" s="331"/>
      <c r="V29" s="315"/>
      <c r="W29" s="359"/>
      <c r="Y29" s="357"/>
      <c r="Z29" s="331"/>
      <c r="AA29" s="315"/>
      <c r="AB29" s="359"/>
      <c r="AD29" s="357"/>
      <c r="AE29" s="331"/>
      <c r="AF29" s="315"/>
      <c r="AG29" s="359"/>
      <c r="AI29" s="357"/>
      <c r="AJ29" s="331"/>
      <c r="AK29" s="315"/>
      <c r="AL29" s="359"/>
      <c r="AN29" s="357"/>
      <c r="AO29" s="331"/>
      <c r="AP29" s="315"/>
      <c r="AQ29" s="359"/>
      <c r="AS29" s="357"/>
      <c r="AT29" s="331"/>
      <c r="AU29" s="315"/>
      <c r="AV29" s="359"/>
      <c r="AY29" s="356">
        <f t="shared" si="0"/>
        <v>0</v>
      </c>
      <c r="AZ29" s="356">
        <f t="shared" si="1"/>
        <v>0</v>
      </c>
      <c r="BA29" s="356">
        <f t="shared" si="2"/>
        <v>0</v>
      </c>
      <c r="BB29" s="356">
        <f t="shared" si="3"/>
        <v>0</v>
      </c>
      <c r="BC29" s="356">
        <f t="shared" si="4"/>
        <v>0</v>
      </c>
      <c r="BD29" s="356">
        <f t="shared" si="5"/>
        <v>0</v>
      </c>
      <c r="BE29" s="356">
        <f t="shared" si="6"/>
        <v>0</v>
      </c>
      <c r="BF29" s="356">
        <f t="shared" si="7"/>
        <v>0</v>
      </c>
      <c r="BG29" s="356">
        <f t="shared" si="8"/>
        <v>0</v>
      </c>
      <c r="BH29" s="356">
        <f t="shared" si="9"/>
        <v>0</v>
      </c>
      <c r="BI29" s="356">
        <f t="shared" si="10"/>
        <v>0</v>
      </c>
      <c r="BJ29" s="356">
        <f t="shared" si="11"/>
        <v>0</v>
      </c>
      <c r="BK29" s="356">
        <f t="shared" si="12"/>
        <v>0</v>
      </c>
      <c r="BL29" s="356">
        <f t="shared" si="13"/>
        <v>0</v>
      </c>
      <c r="BM29" s="356">
        <f t="shared" si="14"/>
        <v>0</v>
      </c>
      <c r="BN29" s="356">
        <f t="shared" si="15"/>
        <v>0</v>
      </c>
      <c r="BO29" s="356">
        <f t="shared" si="16"/>
        <v>0</v>
      </c>
      <c r="BP29" s="356">
        <f t="shared" si="17"/>
        <v>0</v>
      </c>
    </row>
    <row r="30" spans="2:68" ht="50.25" customHeight="1" x14ac:dyDescent="0.25">
      <c r="B30" s="567"/>
      <c r="C30" s="571" t="s">
        <v>359</v>
      </c>
      <c r="D30" s="572"/>
      <c r="E30" s="468"/>
      <c r="F30" s="329"/>
      <c r="G30" s="358"/>
      <c r="H30" s="323"/>
      <c r="J30" s="357"/>
      <c r="K30" s="329"/>
      <c r="L30" s="358"/>
      <c r="M30" s="323"/>
      <c r="O30" s="357"/>
      <c r="P30" s="329"/>
      <c r="Q30" s="358"/>
      <c r="R30" s="323"/>
      <c r="T30" s="357"/>
      <c r="U30" s="329"/>
      <c r="V30" s="358"/>
      <c r="W30" s="323"/>
      <c r="Y30" s="357"/>
      <c r="Z30" s="329"/>
      <c r="AA30" s="358"/>
      <c r="AB30" s="323"/>
      <c r="AD30" s="357"/>
      <c r="AE30" s="329"/>
      <c r="AF30" s="358"/>
      <c r="AG30" s="323"/>
      <c r="AI30" s="357"/>
      <c r="AJ30" s="329"/>
      <c r="AK30" s="358"/>
      <c r="AL30" s="323"/>
      <c r="AN30" s="357"/>
      <c r="AO30" s="329"/>
      <c r="AP30" s="358"/>
      <c r="AQ30" s="323"/>
      <c r="AS30" s="357"/>
      <c r="AT30" s="329"/>
      <c r="AU30" s="358"/>
      <c r="AV30" s="323"/>
      <c r="AY30" s="356">
        <f t="shared" si="0"/>
        <v>0</v>
      </c>
      <c r="AZ30" s="356">
        <f t="shared" si="1"/>
        <v>0</v>
      </c>
      <c r="BA30" s="356">
        <f t="shared" si="2"/>
        <v>0</v>
      </c>
      <c r="BB30" s="356">
        <f t="shared" si="3"/>
        <v>0</v>
      </c>
      <c r="BC30" s="356">
        <f t="shared" si="4"/>
        <v>0</v>
      </c>
      <c r="BD30" s="356">
        <f t="shared" si="5"/>
        <v>0</v>
      </c>
      <c r="BE30" s="356">
        <f t="shared" si="6"/>
        <v>0</v>
      </c>
      <c r="BF30" s="356">
        <f t="shared" si="7"/>
        <v>0</v>
      </c>
      <c r="BG30" s="356">
        <f t="shared" si="8"/>
        <v>0</v>
      </c>
      <c r="BH30" s="356">
        <f t="shared" si="9"/>
        <v>0</v>
      </c>
      <c r="BI30" s="356">
        <f t="shared" si="10"/>
        <v>0</v>
      </c>
      <c r="BJ30" s="356">
        <f t="shared" si="11"/>
        <v>0</v>
      </c>
      <c r="BK30" s="356">
        <f t="shared" si="12"/>
        <v>0</v>
      </c>
      <c r="BL30" s="356">
        <f t="shared" si="13"/>
        <v>0</v>
      </c>
      <c r="BM30" s="356">
        <f t="shared" si="14"/>
        <v>0</v>
      </c>
      <c r="BN30" s="356">
        <f t="shared" si="15"/>
        <v>0</v>
      </c>
      <c r="BO30" s="356">
        <f t="shared" si="16"/>
        <v>0</v>
      </c>
      <c r="BP30" s="356">
        <f t="shared" si="17"/>
        <v>0</v>
      </c>
    </row>
    <row r="31" spans="2:68" ht="65.25" customHeight="1" thickBot="1" x14ac:dyDescent="0.3">
      <c r="B31" s="568"/>
      <c r="C31" s="585" t="s">
        <v>360</v>
      </c>
      <c r="D31" s="586"/>
      <c r="E31" s="471"/>
      <c r="F31" s="330"/>
      <c r="G31" s="326"/>
      <c r="H31" s="326"/>
      <c r="J31" s="332"/>
      <c r="K31" s="330"/>
      <c r="L31" s="326"/>
      <c r="M31" s="326"/>
      <c r="O31" s="332"/>
      <c r="P31" s="330"/>
      <c r="Q31" s="326"/>
      <c r="R31" s="326"/>
      <c r="T31" s="332"/>
      <c r="U31" s="330"/>
      <c r="V31" s="326"/>
      <c r="W31" s="326"/>
      <c r="Y31" s="332"/>
      <c r="Z31" s="330"/>
      <c r="AA31" s="326"/>
      <c r="AB31" s="326"/>
      <c r="AD31" s="332"/>
      <c r="AE31" s="330"/>
      <c r="AF31" s="326"/>
      <c r="AG31" s="326"/>
      <c r="AI31" s="332"/>
      <c r="AJ31" s="330"/>
      <c r="AK31" s="326"/>
      <c r="AL31" s="326"/>
      <c r="AN31" s="332"/>
      <c r="AO31" s="330"/>
      <c r="AP31" s="326"/>
      <c r="AQ31" s="326"/>
      <c r="AS31" s="332"/>
      <c r="AT31" s="330"/>
      <c r="AU31" s="326"/>
      <c r="AV31" s="326"/>
      <c r="AY31" s="356">
        <f t="shared" si="0"/>
        <v>0</v>
      </c>
      <c r="AZ31" s="356">
        <f t="shared" si="1"/>
        <v>0</v>
      </c>
      <c r="BA31" s="356">
        <f t="shared" si="2"/>
        <v>0</v>
      </c>
      <c r="BB31" s="356">
        <f t="shared" si="3"/>
        <v>0</v>
      </c>
      <c r="BC31" s="356">
        <f t="shared" si="4"/>
        <v>0</v>
      </c>
      <c r="BD31" s="356">
        <f t="shared" si="5"/>
        <v>0</v>
      </c>
      <c r="BE31" s="356">
        <f t="shared" si="6"/>
        <v>0</v>
      </c>
      <c r="BF31" s="356">
        <f t="shared" si="7"/>
        <v>0</v>
      </c>
      <c r="BG31" s="356">
        <f t="shared" si="8"/>
        <v>0</v>
      </c>
      <c r="BH31" s="356">
        <f t="shared" si="9"/>
        <v>0</v>
      </c>
      <c r="BI31" s="356">
        <f t="shared" si="10"/>
        <v>0</v>
      </c>
      <c r="BJ31" s="356">
        <f t="shared" si="11"/>
        <v>0</v>
      </c>
      <c r="BK31" s="356">
        <f t="shared" si="12"/>
        <v>0</v>
      </c>
      <c r="BL31" s="356">
        <f t="shared" si="13"/>
        <v>0</v>
      </c>
      <c r="BM31" s="356">
        <f t="shared" si="14"/>
        <v>0</v>
      </c>
      <c r="BN31" s="356">
        <f t="shared" si="15"/>
        <v>0</v>
      </c>
      <c r="BO31" s="356">
        <f t="shared" si="16"/>
        <v>0</v>
      </c>
      <c r="BP31" s="356">
        <f t="shared" si="17"/>
        <v>0</v>
      </c>
    </row>
    <row r="32" spans="2:68" ht="50.25" customHeight="1" x14ac:dyDescent="0.25">
      <c r="B32" s="566" t="s">
        <v>228</v>
      </c>
      <c r="C32" s="601" t="s">
        <v>361</v>
      </c>
      <c r="D32" s="602"/>
      <c r="E32" s="472"/>
      <c r="F32" s="334"/>
      <c r="G32" s="321"/>
      <c r="H32" s="335"/>
      <c r="J32" s="349"/>
      <c r="K32" s="334"/>
      <c r="L32" s="321"/>
      <c r="M32" s="335"/>
      <c r="O32" s="349"/>
      <c r="P32" s="334"/>
      <c r="Q32" s="321"/>
      <c r="R32" s="335"/>
      <c r="T32" s="349"/>
      <c r="U32" s="334"/>
      <c r="V32" s="321"/>
      <c r="W32" s="335"/>
      <c r="Y32" s="349"/>
      <c r="Z32" s="334"/>
      <c r="AA32" s="321"/>
      <c r="AB32" s="335"/>
      <c r="AD32" s="349"/>
      <c r="AE32" s="334"/>
      <c r="AF32" s="321"/>
      <c r="AG32" s="335"/>
      <c r="AI32" s="349"/>
      <c r="AJ32" s="334"/>
      <c r="AK32" s="321"/>
      <c r="AL32" s="335"/>
      <c r="AN32" s="349"/>
      <c r="AO32" s="334"/>
      <c r="AP32" s="321"/>
      <c r="AQ32" s="335"/>
      <c r="AS32" s="349"/>
      <c r="AT32" s="334"/>
      <c r="AU32" s="321"/>
      <c r="AV32" s="335"/>
      <c r="AY32" s="356">
        <f t="shared" si="0"/>
        <v>0</v>
      </c>
      <c r="AZ32" s="356">
        <f t="shared" si="1"/>
        <v>0</v>
      </c>
      <c r="BA32" s="356">
        <f t="shared" si="2"/>
        <v>0</v>
      </c>
      <c r="BB32" s="356">
        <f t="shared" si="3"/>
        <v>0</v>
      </c>
      <c r="BC32" s="356">
        <f t="shared" si="4"/>
        <v>0</v>
      </c>
      <c r="BD32" s="356">
        <f t="shared" si="5"/>
        <v>0</v>
      </c>
      <c r="BE32" s="356">
        <f t="shared" si="6"/>
        <v>0</v>
      </c>
      <c r="BF32" s="356">
        <f t="shared" si="7"/>
        <v>0</v>
      </c>
      <c r="BG32" s="356">
        <f t="shared" si="8"/>
        <v>0</v>
      </c>
      <c r="BH32" s="356">
        <f t="shared" si="9"/>
        <v>0</v>
      </c>
      <c r="BI32" s="356">
        <f t="shared" si="10"/>
        <v>0</v>
      </c>
      <c r="BJ32" s="356">
        <f t="shared" si="11"/>
        <v>0</v>
      </c>
      <c r="BK32" s="356">
        <f t="shared" si="12"/>
        <v>0</v>
      </c>
      <c r="BL32" s="356">
        <f t="shared" si="13"/>
        <v>0</v>
      </c>
      <c r="BM32" s="356">
        <f t="shared" si="14"/>
        <v>0</v>
      </c>
      <c r="BN32" s="356">
        <f t="shared" si="15"/>
        <v>0</v>
      </c>
      <c r="BO32" s="356">
        <f t="shared" si="16"/>
        <v>0</v>
      </c>
      <c r="BP32" s="356">
        <f t="shared" si="17"/>
        <v>0</v>
      </c>
    </row>
    <row r="33" spans="1:68" ht="50.25" customHeight="1" x14ac:dyDescent="0.25">
      <c r="A33" s="246"/>
      <c r="B33" s="567"/>
      <c r="C33" s="594" t="s">
        <v>362</v>
      </c>
      <c r="D33" s="572"/>
      <c r="E33" s="473"/>
      <c r="F33" s="337"/>
      <c r="G33" s="323"/>
      <c r="H33" s="338"/>
      <c r="J33" s="313"/>
      <c r="K33" s="337"/>
      <c r="L33" s="323"/>
      <c r="M33" s="338"/>
      <c r="O33" s="313"/>
      <c r="P33" s="337"/>
      <c r="Q33" s="323"/>
      <c r="R33" s="338"/>
      <c r="T33" s="313"/>
      <c r="U33" s="337"/>
      <c r="V33" s="323"/>
      <c r="W33" s="338"/>
      <c r="Y33" s="313"/>
      <c r="Z33" s="337"/>
      <c r="AA33" s="323"/>
      <c r="AB33" s="338"/>
      <c r="AD33" s="313"/>
      <c r="AE33" s="337"/>
      <c r="AF33" s="323"/>
      <c r="AG33" s="338"/>
      <c r="AI33" s="313"/>
      <c r="AJ33" s="337"/>
      <c r="AK33" s="323"/>
      <c r="AL33" s="338"/>
      <c r="AN33" s="313"/>
      <c r="AO33" s="337"/>
      <c r="AP33" s="323"/>
      <c r="AQ33" s="338"/>
      <c r="AS33" s="313"/>
      <c r="AT33" s="337"/>
      <c r="AU33" s="323"/>
      <c r="AV33" s="338"/>
      <c r="AY33" s="356">
        <f t="shared" si="0"/>
        <v>0</v>
      </c>
      <c r="AZ33" s="356">
        <f t="shared" si="1"/>
        <v>0</v>
      </c>
      <c r="BA33" s="356">
        <f t="shared" si="2"/>
        <v>0</v>
      </c>
      <c r="BB33" s="356">
        <f t="shared" si="3"/>
        <v>0</v>
      </c>
      <c r="BC33" s="356">
        <f t="shared" si="4"/>
        <v>0</v>
      </c>
      <c r="BD33" s="356">
        <f t="shared" si="5"/>
        <v>0</v>
      </c>
      <c r="BE33" s="356">
        <f t="shared" si="6"/>
        <v>0</v>
      </c>
      <c r="BF33" s="356">
        <f t="shared" si="7"/>
        <v>0</v>
      </c>
      <c r="BG33" s="356">
        <f t="shared" si="8"/>
        <v>0</v>
      </c>
      <c r="BH33" s="356">
        <f t="shared" si="9"/>
        <v>0</v>
      </c>
      <c r="BI33" s="356">
        <f t="shared" si="10"/>
        <v>0</v>
      </c>
      <c r="BJ33" s="356">
        <f t="shared" si="11"/>
        <v>0</v>
      </c>
      <c r="BK33" s="356">
        <f t="shared" si="12"/>
        <v>0</v>
      </c>
      <c r="BL33" s="356">
        <f t="shared" si="13"/>
        <v>0</v>
      </c>
      <c r="BM33" s="356">
        <f t="shared" si="14"/>
        <v>0</v>
      </c>
      <c r="BN33" s="356">
        <f t="shared" si="15"/>
        <v>0</v>
      </c>
      <c r="BO33" s="356">
        <f t="shared" si="16"/>
        <v>0</v>
      </c>
      <c r="BP33" s="356">
        <f t="shared" si="17"/>
        <v>0</v>
      </c>
    </row>
    <row r="34" spans="1:68" ht="50.25" customHeight="1" thickBot="1" x14ac:dyDescent="0.3">
      <c r="A34" s="246"/>
      <c r="B34" s="567"/>
      <c r="C34" s="603" t="s">
        <v>363</v>
      </c>
      <c r="D34" s="604"/>
      <c r="E34" s="474"/>
      <c r="F34" s="340"/>
      <c r="G34" s="341"/>
      <c r="H34" s="341"/>
      <c r="I34" s="60"/>
      <c r="J34" s="350"/>
      <c r="K34" s="340"/>
      <c r="L34" s="341"/>
      <c r="M34" s="341"/>
      <c r="O34" s="350"/>
      <c r="P34" s="340"/>
      <c r="Q34" s="341"/>
      <c r="R34" s="341"/>
      <c r="T34" s="350"/>
      <c r="U34" s="340"/>
      <c r="V34" s="341"/>
      <c r="W34" s="341"/>
      <c r="Y34" s="350"/>
      <c r="Z34" s="340"/>
      <c r="AA34" s="341"/>
      <c r="AB34" s="341"/>
      <c r="AD34" s="350"/>
      <c r="AE34" s="340"/>
      <c r="AF34" s="341"/>
      <c r="AG34" s="341"/>
      <c r="AI34" s="350"/>
      <c r="AJ34" s="340"/>
      <c r="AK34" s="341"/>
      <c r="AL34" s="341"/>
      <c r="AN34" s="350"/>
      <c r="AO34" s="340"/>
      <c r="AP34" s="341"/>
      <c r="AQ34" s="341"/>
      <c r="AS34" s="350"/>
      <c r="AT34" s="340"/>
      <c r="AU34" s="341"/>
      <c r="AV34" s="341"/>
      <c r="AY34" s="356">
        <f t="shared" si="0"/>
        <v>0</v>
      </c>
      <c r="AZ34" s="356">
        <f t="shared" si="1"/>
        <v>0</v>
      </c>
      <c r="BA34" s="356">
        <f t="shared" si="2"/>
        <v>0</v>
      </c>
      <c r="BB34" s="356">
        <f t="shared" si="3"/>
        <v>0</v>
      </c>
      <c r="BC34" s="356">
        <f t="shared" si="4"/>
        <v>0</v>
      </c>
      <c r="BD34" s="356">
        <f t="shared" si="5"/>
        <v>0</v>
      </c>
      <c r="BE34" s="356">
        <f t="shared" si="6"/>
        <v>0</v>
      </c>
      <c r="BF34" s="356">
        <f t="shared" si="7"/>
        <v>0</v>
      </c>
      <c r="BG34" s="356">
        <f t="shared" si="8"/>
        <v>0</v>
      </c>
      <c r="BH34" s="356">
        <f t="shared" si="9"/>
        <v>0</v>
      </c>
      <c r="BI34" s="356">
        <f t="shared" si="10"/>
        <v>0</v>
      </c>
      <c r="BJ34" s="356">
        <f t="shared" si="11"/>
        <v>0</v>
      </c>
      <c r="BK34" s="356">
        <f t="shared" si="12"/>
        <v>0</v>
      </c>
      <c r="BL34" s="356">
        <f t="shared" si="13"/>
        <v>0</v>
      </c>
      <c r="BM34" s="356">
        <f t="shared" si="14"/>
        <v>0</v>
      </c>
      <c r="BN34" s="356">
        <f t="shared" si="15"/>
        <v>0</v>
      </c>
      <c r="BO34" s="356">
        <f t="shared" si="16"/>
        <v>0</v>
      </c>
      <c r="BP34" s="356">
        <f t="shared" si="17"/>
        <v>0</v>
      </c>
    </row>
    <row r="35" spans="1:68" ht="15.75" customHeight="1" thickBot="1" x14ac:dyDescent="0.3">
      <c r="B35" s="605" t="s">
        <v>263</v>
      </c>
      <c r="C35" s="606"/>
      <c r="D35" s="606"/>
      <c r="E35" s="606"/>
      <c r="F35" s="606"/>
      <c r="G35" s="606"/>
      <c r="H35" s="607"/>
      <c r="J35" s="347"/>
      <c r="K35" s="345"/>
      <c r="L35" s="345"/>
      <c r="M35" s="346"/>
      <c r="O35" s="347"/>
      <c r="P35" s="345"/>
      <c r="Q35" s="345"/>
      <c r="R35" s="346"/>
      <c r="T35" s="347"/>
      <c r="U35" s="345"/>
      <c r="V35" s="345"/>
      <c r="W35" s="346"/>
      <c r="Y35" s="347"/>
      <c r="Z35" s="345"/>
      <c r="AA35" s="345"/>
      <c r="AB35" s="346"/>
      <c r="AD35" s="347"/>
      <c r="AE35" s="345"/>
      <c r="AF35" s="345"/>
      <c r="AG35" s="346"/>
      <c r="AI35" s="347"/>
      <c r="AJ35" s="345"/>
      <c r="AK35" s="345"/>
      <c r="AL35" s="346"/>
      <c r="AN35" s="347"/>
      <c r="AO35" s="345"/>
      <c r="AP35" s="345"/>
      <c r="AQ35" s="346"/>
      <c r="AS35" s="347"/>
      <c r="AT35" s="345"/>
      <c r="AU35" s="345"/>
      <c r="AV35" s="346"/>
      <c r="AY35" s="9"/>
      <c r="AZ35" s="9"/>
      <c r="BA35" s="9"/>
      <c r="BB35" s="9"/>
      <c r="BC35" s="9"/>
      <c r="BD35" s="9"/>
      <c r="BE35" s="9"/>
      <c r="BF35" s="9"/>
      <c r="BG35" s="9"/>
      <c r="BH35" s="9"/>
      <c r="BI35" s="9"/>
      <c r="BJ35" s="9"/>
      <c r="BK35" s="9"/>
      <c r="BL35" s="9"/>
      <c r="BM35" s="9"/>
      <c r="BN35" s="9"/>
      <c r="BO35" s="9"/>
      <c r="BP35" s="9"/>
    </row>
    <row r="36" spans="1:68" ht="38.25" customHeight="1" thickBot="1" x14ac:dyDescent="0.3">
      <c r="B36" s="608" t="s">
        <v>232</v>
      </c>
      <c r="C36" s="609"/>
      <c r="D36" s="609"/>
      <c r="E36" s="610"/>
      <c r="F36" s="609"/>
      <c r="G36" s="609"/>
      <c r="H36" s="611"/>
      <c r="J36" s="344"/>
      <c r="K36" s="342"/>
      <c r="L36" s="342"/>
      <c r="M36" s="343"/>
      <c r="O36" s="344"/>
      <c r="P36" s="342"/>
      <c r="Q36" s="342"/>
      <c r="R36" s="343"/>
      <c r="T36" s="344"/>
      <c r="U36" s="342"/>
      <c r="V36" s="342"/>
      <c r="W36" s="343"/>
      <c r="Y36" s="344"/>
      <c r="Z36" s="342"/>
      <c r="AA36" s="342"/>
      <c r="AB36" s="343"/>
      <c r="AD36" s="344"/>
      <c r="AE36" s="342"/>
      <c r="AF36" s="342"/>
      <c r="AG36" s="343"/>
      <c r="AI36" s="344"/>
      <c r="AJ36" s="342"/>
      <c r="AK36" s="342"/>
      <c r="AL36" s="343"/>
      <c r="AN36" s="344"/>
      <c r="AO36" s="342"/>
      <c r="AP36" s="342"/>
      <c r="AQ36" s="343"/>
      <c r="AS36" s="344"/>
      <c r="AT36" s="342"/>
      <c r="AU36" s="342"/>
      <c r="AV36" s="343"/>
      <c r="AY36" s="9"/>
      <c r="AZ36" s="9"/>
      <c r="BA36" s="9"/>
      <c r="BB36" s="9"/>
      <c r="BC36" s="9"/>
      <c r="BD36" s="9"/>
      <c r="BE36" s="9"/>
      <c r="BF36" s="9"/>
      <c r="BG36" s="9"/>
      <c r="BH36" s="9"/>
      <c r="BI36" s="9"/>
      <c r="BJ36" s="9"/>
      <c r="BK36" s="9"/>
      <c r="BL36" s="9"/>
      <c r="BM36" s="9"/>
      <c r="BN36" s="9"/>
      <c r="BO36" s="9"/>
      <c r="BP36" s="9"/>
    </row>
    <row r="37" spans="1:68" ht="40.75" customHeight="1" thickBot="1" x14ac:dyDescent="0.3">
      <c r="B37" s="619"/>
      <c r="C37" s="620"/>
      <c r="D37" s="620"/>
      <c r="E37" s="475" t="s">
        <v>48</v>
      </c>
      <c r="F37" s="621" t="s">
        <v>233</v>
      </c>
      <c r="G37" s="621"/>
      <c r="H37" s="622"/>
      <c r="J37" s="254" t="s">
        <v>48</v>
      </c>
      <c r="K37" s="613" t="s">
        <v>233</v>
      </c>
      <c r="L37" s="613"/>
      <c r="M37" s="614"/>
      <c r="O37" s="254" t="s">
        <v>48</v>
      </c>
      <c r="P37" s="613" t="s">
        <v>339</v>
      </c>
      <c r="Q37" s="613"/>
      <c r="R37" s="614"/>
      <c r="T37" s="254" t="s">
        <v>48</v>
      </c>
      <c r="U37" s="613" t="s">
        <v>339</v>
      </c>
      <c r="V37" s="613"/>
      <c r="W37" s="614"/>
      <c r="Y37" s="254" t="s">
        <v>48</v>
      </c>
      <c r="Z37" s="613" t="s">
        <v>339</v>
      </c>
      <c r="AA37" s="613"/>
      <c r="AB37" s="614"/>
      <c r="AD37" s="254" t="s">
        <v>48</v>
      </c>
      <c r="AE37" s="613" t="s">
        <v>339</v>
      </c>
      <c r="AF37" s="613"/>
      <c r="AG37" s="614"/>
      <c r="AI37" s="254" t="s">
        <v>48</v>
      </c>
      <c r="AJ37" s="613" t="s">
        <v>339</v>
      </c>
      <c r="AK37" s="613"/>
      <c r="AL37" s="614"/>
      <c r="AN37" s="254" t="s">
        <v>48</v>
      </c>
      <c r="AO37" s="613" t="s">
        <v>339</v>
      </c>
      <c r="AP37" s="613"/>
      <c r="AQ37" s="614"/>
      <c r="AS37" s="254" t="s">
        <v>48</v>
      </c>
      <c r="AT37" s="613" t="s">
        <v>339</v>
      </c>
      <c r="AU37" s="613"/>
      <c r="AV37" s="614"/>
      <c r="AY37" s="9"/>
      <c r="AZ37" s="9"/>
      <c r="BA37" s="9"/>
      <c r="BB37" s="9"/>
      <c r="BC37" s="9"/>
      <c r="BD37" s="9"/>
      <c r="BE37" s="9"/>
      <c r="BF37" s="9"/>
      <c r="BG37" s="9"/>
      <c r="BH37" s="9"/>
      <c r="BI37" s="9"/>
      <c r="BJ37" s="9"/>
      <c r="BK37" s="9"/>
      <c r="BL37" s="9"/>
      <c r="BM37" s="9"/>
      <c r="BN37" s="9"/>
      <c r="BO37" s="9"/>
      <c r="BP37" s="9"/>
    </row>
    <row r="38" spans="1:68" ht="160.5" customHeight="1" thickBot="1" x14ac:dyDescent="0.3">
      <c r="B38" s="251" t="s">
        <v>231</v>
      </c>
      <c r="C38" s="615" t="s">
        <v>26</v>
      </c>
      <c r="D38" s="616"/>
      <c r="E38" s="476" t="s">
        <v>237</v>
      </c>
      <c r="F38" s="63" t="s">
        <v>240</v>
      </c>
      <c r="G38" s="63" t="s">
        <v>235</v>
      </c>
      <c r="H38" s="253" t="s">
        <v>236</v>
      </c>
      <c r="J38" s="379" t="s">
        <v>237</v>
      </c>
      <c r="K38" s="63" t="s">
        <v>240</v>
      </c>
      <c r="L38" s="63" t="s">
        <v>235</v>
      </c>
      <c r="M38" s="253" t="s">
        <v>236</v>
      </c>
      <c r="O38" s="379" t="s">
        <v>335</v>
      </c>
      <c r="P38" s="63" t="s">
        <v>336</v>
      </c>
      <c r="Q38" s="63" t="s">
        <v>337</v>
      </c>
      <c r="R38" s="253" t="s">
        <v>338</v>
      </c>
      <c r="T38" s="379" t="s">
        <v>335</v>
      </c>
      <c r="U38" s="63" t="s">
        <v>336</v>
      </c>
      <c r="V38" s="63" t="s">
        <v>337</v>
      </c>
      <c r="W38" s="253" t="s">
        <v>338</v>
      </c>
      <c r="Y38" s="379" t="s">
        <v>335</v>
      </c>
      <c r="Z38" s="63" t="s">
        <v>336</v>
      </c>
      <c r="AA38" s="63" t="s">
        <v>337</v>
      </c>
      <c r="AB38" s="253" t="s">
        <v>338</v>
      </c>
      <c r="AD38" s="379" t="s">
        <v>335</v>
      </c>
      <c r="AE38" s="63" t="s">
        <v>336</v>
      </c>
      <c r="AF38" s="63" t="s">
        <v>337</v>
      </c>
      <c r="AG38" s="253" t="s">
        <v>338</v>
      </c>
      <c r="AI38" s="379" t="s">
        <v>335</v>
      </c>
      <c r="AJ38" s="63" t="s">
        <v>336</v>
      </c>
      <c r="AK38" s="63" t="s">
        <v>337</v>
      </c>
      <c r="AL38" s="253" t="s">
        <v>338</v>
      </c>
      <c r="AN38" s="379" t="s">
        <v>335</v>
      </c>
      <c r="AO38" s="63" t="s">
        <v>336</v>
      </c>
      <c r="AP38" s="63" t="s">
        <v>337</v>
      </c>
      <c r="AQ38" s="253" t="s">
        <v>338</v>
      </c>
      <c r="AS38" s="379" t="s">
        <v>335</v>
      </c>
      <c r="AT38" s="63" t="s">
        <v>336</v>
      </c>
      <c r="AU38" s="63" t="s">
        <v>337</v>
      </c>
      <c r="AV38" s="253" t="s">
        <v>338</v>
      </c>
      <c r="AY38" s="9"/>
      <c r="AZ38" s="9"/>
      <c r="BA38" s="9"/>
      <c r="BB38" s="9"/>
      <c r="BC38" s="9"/>
      <c r="BD38" s="9"/>
      <c r="BE38" s="9"/>
      <c r="BF38" s="9"/>
      <c r="BG38" s="9"/>
      <c r="BH38" s="9"/>
      <c r="BI38" s="9"/>
      <c r="BJ38" s="9"/>
      <c r="BK38" s="9"/>
      <c r="BL38" s="9"/>
      <c r="BM38" s="9"/>
      <c r="BN38" s="9"/>
      <c r="BO38" s="9"/>
      <c r="BP38" s="9"/>
    </row>
    <row r="39" spans="1:68" ht="50.25" customHeight="1" x14ac:dyDescent="0.25">
      <c r="B39" s="249"/>
      <c r="C39" s="617" t="s">
        <v>78</v>
      </c>
      <c r="D39" s="618"/>
      <c r="E39" s="477"/>
      <c r="F39" s="312"/>
      <c r="G39" s="360"/>
      <c r="H39" s="360"/>
      <c r="I39" s="204"/>
      <c r="J39" s="311"/>
      <c r="K39" s="312"/>
      <c r="L39" s="360"/>
      <c r="M39" s="360"/>
      <c r="O39" s="311"/>
      <c r="P39" s="312"/>
      <c r="Q39" s="360"/>
      <c r="R39" s="360"/>
      <c r="T39" s="311"/>
      <c r="U39" s="312"/>
      <c r="V39" s="360"/>
      <c r="W39" s="360"/>
      <c r="Y39" s="311"/>
      <c r="Z39" s="312"/>
      <c r="AA39" s="360"/>
      <c r="AB39" s="360"/>
      <c r="AD39" s="311"/>
      <c r="AE39" s="312"/>
      <c r="AF39" s="360"/>
      <c r="AG39" s="360"/>
      <c r="AI39" s="311"/>
      <c r="AJ39" s="312"/>
      <c r="AK39" s="360"/>
      <c r="AL39" s="360"/>
      <c r="AN39" s="311"/>
      <c r="AO39" s="312"/>
      <c r="AP39" s="360"/>
      <c r="AQ39" s="360"/>
      <c r="AS39" s="311"/>
      <c r="AT39" s="312"/>
      <c r="AU39" s="360"/>
      <c r="AV39" s="360"/>
      <c r="AY39" s="356">
        <f t="shared" si="0"/>
        <v>0</v>
      </c>
      <c r="AZ39" s="356">
        <f t="shared" si="1"/>
        <v>0</v>
      </c>
      <c r="BA39" s="356">
        <f t="shared" si="2"/>
        <v>0</v>
      </c>
      <c r="BB39" s="356">
        <f t="shared" si="3"/>
        <v>0</v>
      </c>
      <c r="BC39" s="356">
        <f t="shared" si="4"/>
        <v>0</v>
      </c>
      <c r="BD39" s="356">
        <f t="shared" si="5"/>
        <v>0</v>
      </c>
      <c r="BE39" s="356">
        <f t="shared" si="6"/>
        <v>0</v>
      </c>
      <c r="BF39" s="356">
        <f t="shared" si="7"/>
        <v>0</v>
      </c>
      <c r="BG39" s="356">
        <f t="shared" si="8"/>
        <v>0</v>
      </c>
      <c r="BH39" s="356">
        <f t="shared" si="9"/>
        <v>0</v>
      </c>
      <c r="BI39" s="356">
        <f t="shared" si="10"/>
        <v>0</v>
      </c>
      <c r="BJ39" s="356">
        <f t="shared" si="11"/>
        <v>0</v>
      </c>
      <c r="BK39" s="356">
        <f t="shared" si="12"/>
        <v>0</v>
      </c>
      <c r="BL39" s="356">
        <f t="shared" si="13"/>
        <v>0</v>
      </c>
      <c r="BM39" s="356">
        <f t="shared" si="14"/>
        <v>0</v>
      </c>
      <c r="BN39" s="356">
        <f t="shared" si="15"/>
        <v>0</v>
      </c>
      <c r="BO39" s="356">
        <f t="shared" si="16"/>
        <v>0</v>
      </c>
      <c r="BP39" s="356">
        <f t="shared" si="17"/>
        <v>0</v>
      </c>
    </row>
    <row r="40" spans="1:68" ht="50.25" customHeight="1" x14ac:dyDescent="0.25">
      <c r="B40" s="248"/>
      <c r="C40" s="617" t="s">
        <v>79</v>
      </c>
      <c r="D40" s="618"/>
      <c r="E40" s="470"/>
      <c r="F40" s="314"/>
      <c r="G40" s="315"/>
      <c r="H40" s="315"/>
      <c r="I40" s="204"/>
      <c r="J40" s="313"/>
      <c r="K40" s="314"/>
      <c r="L40" s="315"/>
      <c r="M40" s="315"/>
      <c r="O40" s="313"/>
      <c r="P40" s="314"/>
      <c r="Q40" s="315"/>
      <c r="R40" s="315"/>
      <c r="T40" s="313"/>
      <c r="U40" s="314"/>
      <c r="V40" s="315"/>
      <c r="W40" s="315"/>
      <c r="Y40" s="313"/>
      <c r="Z40" s="314"/>
      <c r="AA40" s="315"/>
      <c r="AB40" s="315"/>
      <c r="AD40" s="313"/>
      <c r="AE40" s="314"/>
      <c r="AF40" s="315"/>
      <c r="AG40" s="315"/>
      <c r="AI40" s="313"/>
      <c r="AJ40" s="314"/>
      <c r="AK40" s="315"/>
      <c r="AL40" s="315"/>
      <c r="AN40" s="313"/>
      <c r="AO40" s="314"/>
      <c r="AP40" s="315"/>
      <c r="AQ40" s="315"/>
      <c r="AS40" s="313"/>
      <c r="AT40" s="314"/>
      <c r="AU40" s="315"/>
      <c r="AV40" s="315"/>
      <c r="AY40" s="356">
        <f t="shared" si="0"/>
        <v>0</v>
      </c>
      <c r="AZ40" s="356">
        <f t="shared" si="1"/>
        <v>0</v>
      </c>
      <c r="BA40" s="356">
        <f t="shared" si="2"/>
        <v>0</v>
      </c>
      <c r="BB40" s="356">
        <f t="shared" si="3"/>
        <v>0</v>
      </c>
      <c r="BC40" s="356">
        <f t="shared" si="4"/>
        <v>0</v>
      </c>
      <c r="BD40" s="356">
        <f t="shared" si="5"/>
        <v>0</v>
      </c>
      <c r="BE40" s="356">
        <f t="shared" si="6"/>
        <v>0</v>
      </c>
      <c r="BF40" s="356">
        <f t="shared" si="7"/>
        <v>0</v>
      </c>
      <c r="BG40" s="356">
        <f t="shared" si="8"/>
        <v>0</v>
      </c>
      <c r="BH40" s="356">
        <f t="shared" si="9"/>
        <v>0</v>
      </c>
      <c r="BI40" s="356">
        <f t="shared" si="10"/>
        <v>0</v>
      </c>
      <c r="BJ40" s="356">
        <f t="shared" si="11"/>
        <v>0</v>
      </c>
      <c r="BK40" s="356">
        <f t="shared" si="12"/>
        <v>0</v>
      </c>
      <c r="BL40" s="356">
        <f t="shared" si="13"/>
        <v>0</v>
      </c>
      <c r="BM40" s="356">
        <f t="shared" si="14"/>
        <v>0</v>
      </c>
      <c r="BN40" s="356">
        <f t="shared" si="15"/>
        <v>0</v>
      </c>
      <c r="BO40" s="356">
        <f t="shared" si="16"/>
        <v>0</v>
      </c>
      <c r="BP40" s="356">
        <f t="shared" si="17"/>
        <v>0</v>
      </c>
    </row>
    <row r="41" spans="1:68" ht="50.25" customHeight="1" x14ac:dyDescent="0.25">
      <c r="A41" s="246"/>
      <c r="B41" s="248"/>
      <c r="C41" s="629" t="s">
        <v>80</v>
      </c>
      <c r="D41" s="630"/>
      <c r="E41" s="470"/>
      <c r="F41" s="314"/>
      <c r="G41" s="315"/>
      <c r="H41" s="315"/>
      <c r="I41" s="204"/>
      <c r="J41" s="313"/>
      <c r="K41" s="314"/>
      <c r="L41" s="315"/>
      <c r="M41" s="315"/>
      <c r="O41" s="313"/>
      <c r="P41" s="314"/>
      <c r="Q41" s="315"/>
      <c r="R41" s="315"/>
      <c r="T41" s="313"/>
      <c r="U41" s="314"/>
      <c r="V41" s="315"/>
      <c r="W41" s="315"/>
      <c r="Y41" s="313"/>
      <c r="Z41" s="314"/>
      <c r="AA41" s="315"/>
      <c r="AB41" s="315"/>
      <c r="AD41" s="313"/>
      <c r="AE41" s="314"/>
      <c r="AF41" s="315"/>
      <c r="AG41" s="315"/>
      <c r="AI41" s="313"/>
      <c r="AJ41" s="314"/>
      <c r="AK41" s="315"/>
      <c r="AL41" s="315"/>
      <c r="AN41" s="313"/>
      <c r="AO41" s="314"/>
      <c r="AP41" s="315"/>
      <c r="AQ41" s="315"/>
      <c r="AS41" s="313"/>
      <c r="AT41" s="314"/>
      <c r="AU41" s="315"/>
      <c r="AV41" s="315"/>
      <c r="AY41" s="356">
        <f t="shared" si="0"/>
        <v>0</v>
      </c>
      <c r="AZ41" s="356">
        <f t="shared" si="1"/>
        <v>0</v>
      </c>
      <c r="BA41" s="356">
        <f t="shared" si="2"/>
        <v>0</v>
      </c>
      <c r="BB41" s="356">
        <f t="shared" si="3"/>
        <v>0</v>
      </c>
      <c r="BC41" s="356">
        <f t="shared" si="4"/>
        <v>0</v>
      </c>
      <c r="BD41" s="356">
        <f t="shared" si="5"/>
        <v>0</v>
      </c>
      <c r="BE41" s="356">
        <f t="shared" si="6"/>
        <v>0</v>
      </c>
      <c r="BF41" s="356">
        <f t="shared" si="7"/>
        <v>0</v>
      </c>
      <c r="BG41" s="356">
        <f t="shared" si="8"/>
        <v>0</v>
      </c>
      <c r="BH41" s="356">
        <f t="shared" si="9"/>
        <v>0</v>
      </c>
      <c r="BI41" s="356">
        <f t="shared" si="10"/>
        <v>0</v>
      </c>
      <c r="BJ41" s="356">
        <f t="shared" si="11"/>
        <v>0</v>
      </c>
      <c r="BK41" s="356">
        <f t="shared" si="12"/>
        <v>0</v>
      </c>
      <c r="BL41" s="356">
        <f t="shared" si="13"/>
        <v>0</v>
      </c>
      <c r="BM41" s="356">
        <f t="shared" si="14"/>
        <v>0</v>
      </c>
      <c r="BN41" s="356">
        <f t="shared" si="15"/>
        <v>0</v>
      </c>
      <c r="BO41" s="356">
        <f t="shared" si="16"/>
        <v>0</v>
      </c>
      <c r="BP41" s="356">
        <f t="shared" si="17"/>
        <v>0</v>
      </c>
    </row>
    <row r="42" spans="1:68" ht="50.25" customHeight="1" x14ac:dyDescent="0.25">
      <c r="A42" s="246"/>
      <c r="B42" s="248"/>
      <c r="C42" s="617" t="s">
        <v>81</v>
      </c>
      <c r="D42" s="618"/>
      <c r="E42" s="468"/>
      <c r="F42" s="314"/>
      <c r="G42" s="315"/>
      <c r="H42" s="315"/>
      <c r="I42" s="204"/>
      <c r="J42" s="313"/>
      <c r="K42" s="314"/>
      <c r="L42" s="315"/>
      <c r="M42" s="315"/>
      <c r="O42" s="313"/>
      <c r="P42" s="314"/>
      <c r="Q42" s="315"/>
      <c r="R42" s="315"/>
      <c r="T42" s="313"/>
      <c r="U42" s="314"/>
      <c r="V42" s="315"/>
      <c r="W42" s="315"/>
      <c r="Y42" s="313"/>
      <c r="Z42" s="314"/>
      <c r="AA42" s="315"/>
      <c r="AB42" s="315"/>
      <c r="AD42" s="313"/>
      <c r="AE42" s="314"/>
      <c r="AF42" s="315"/>
      <c r="AG42" s="315"/>
      <c r="AI42" s="313"/>
      <c r="AJ42" s="314"/>
      <c r="AK42" s="315"/>
      <c r="AL42" s="315"/>
      <c r="AN42" s="313"/>
      <c r="AO42" s="314"/>
      <c r="AP42" s="315"/>
      <c r="AQ42" s="315"/>
      <c r="AS42" s="313"/>
      <c r="AT42" s="314"/>
      <c r="AU42" s="315"/>
      <c r="AV42" s="315"/>
      <c r="AY42" s="356">
        <f t="shared" si="0"/>
        <v>0</v>
      </c>
      <c r="AZ42" s="356">
        <f t="shared" si="1"/>
        <v>0</v>
      </c>
      <c r="BA42" s="356">
        <f t="shared" si="2"/>
        <v>0</v>
      </c>
      <c r="BB42" s="356">
        <f t="shared" si="3"/>
        <v>0</v>
      </c>
      <c r="BC42" s="356">
        <f t="shared" si="4"/>
        <v>0</v>
      </c>
      <c r="BD42" s="356">
        <f t="shared" si="5"/>
        <v>0</v>
      </c>
      <c r="BE42" s="356">
        <f t="shared" si="6"/>
        <v>0</v>
      </c>
      <c r="BF42" s="356">
        <f t="shared" si="7"/>
        <v>0</v>
      </c>
      <c r="BG42" s="356">
        <f t="shared" si="8"/>
        <v>0</v>
      </c>
      <c r="BH42" s="356">
        <f t="shared" si="9"/>
        <v>0</v>
      </c>
      <c r="BI42" s="356">
        <f t="shared" si="10"/>
        <v>0</v>
      </c>
      <c r="BJ42" s="356">
        <f t="shared" si="11"/>
        <v>0</v>
      </c>
      <c r="BK42" s="356">
        <f t="shared" si="12"/>
        <v>0</v>
      </c>
      <c r="BL42" s="356">
        <f t="shared" si="13"/>
        <v>0</v>
      </c>
      <c r="BM42" s="356">
        <f t="shared" si="14"/>
        <v>0</v>
      </c>
      <c r="BN42" s="356">
        <f t="shared" si="15"/>
        <v>0</v>
      </c>
      <c r="BO42" s="356">
        <f t="shared" si="16"/>
        <v>0</v>
      </c>
      <c r="BP42" s="356">
        <f t="shared" si="17"/>
        <v>0</v>
      </c>
    </row>
    <row r="43" spans="1:68" ht="50.25" customHeight="1" x14ac:dyDescent="0.25">
      <c r="A43" s="246"/>
      <c r="B43" s="248"/>
      <c r="C43" s="617" t="s">
        <v>82</v>
      </c>
      <c r="D43" s="618"/>
      <c r="E43" s="468"/>
      <c r="F43" s="314"/>
      <c r="G43" s="315"/>
      <c r="H43" s="315"/>
      <c r="I43" s="204"/>
      <c r="J43" s="313"/>
      <c r="K43" s="314"/>
      <c r="L43" s="315"/>
      <c r="M43" s="315"/>
      <c r="O43" s="313"/>
      <c r="P43" s="314"/>
      <c r="Q43" s="315"/>
      <c r="R43" s="315"/>
      <c r="T43" s="313"/>
      <c r="U43" s="314"/>
      <c r="V43" s="315"/>
      <c r="W43" s="315"/>
      <c r="Y43" s="313"/>
      <c r="Z43" s="314"/>
      <c r="AA43" s="315"/>
      <c r="AB43" s="315"/>
      <c r="AD43" s="313"/>
      <c r="AE43" s="314"/>
      <c r="AF43" s="315"/>
      <c r="AG43" s="315"/>
      <c r="AI43" s="313"/>
      <c r="AJ43" s="314"/>
      <c r="AK43" s="315"/>
      <c r="AL43" s="315"/>
      <c r="AN43" s="313"/>
      <c r="AO43" s="314"/>
      <c r="AP43" s="315"/>
      <c r="AQ43" s="315"/>
      <c r="AS43" s="313"/>
      <c r="AT43" s="314"/>
      <c r="AU43" s="315"/>
      <c r="AV43" s="315"/>
      <c r="AY43" s="356">
        <f t="shared" si="0"/>
        <v>0</v>
      </c>
      <c r="AZ43" s="356">
        <f t="shared" si="1"/>
        <v>0</v>
      </c>
      <c r="BA43" s="356">
        <f t="shared" si="2"/>
        <v>0</v>
      </c>
      <c r="BB43" s="356">
        <f t="shared" si="3"/>
        <v>0</v>
      </c>
      <c r="BC43" s="356">
        <f t="shared" si="4"/>
        <v>0</v>
      </c>
      <c r="BD43" s="356">
        <f t="shared" si="5"/>
        <v>0</v>
      </c>
      <c r="BE43" s="356">
        <f t="shared" si="6"/>
        <v>0</v>
      </c>
      <c r="BF43" s="356">
        <f t="shared" si="7"/>
        <v>0</v>
      </c>
      <c r="BG43" s="356">
        <f t="shared" si="8"/>
        <v>0</v>
      </c>
      <c r="BH43" s="356">
        <f t="shared" si="9"/>
        <v>0</v>
      </c>
      <c r="BI43" s="356">
        <f t="shared" si="10"/>
        <v>0</v>
      </c>
      <c r="BJ43" s="356">
        <f t="shared" si="11"/>
        <v>0</v>
      </c>
      <c r="BK43" s="356">
        <f t="shared" si="12"/>
        <v>0</v>
      </c>
      <c r="BL43" s="356">
        <f t="shared" si="13"/>
        <v>0</v>
      </c>
      <c r="BM43" s="356">
        <f t="shared" si="14"/>
        <v>0</v>
      </c>
      <c r="BN43" s="356">
        <f t="shared" si="15"/>
        <v>0</v>
      </c>
      <c r="BO43" s="356">
        <f t="shared" si="16"/>
        <v>0</v>
      </c>
      <c r="BP43" s="356">
        <f t="shared" si="17"/>
        <v>0</v>
      </c>
    </row>
    <row r="44" spans="1:68" ht="50.25" customHeight="1" x14ac:dyDescent="0.25">
      <c r="A44" s="246"/>
      <c r="B44" s="248"/>
      <c r="C44" s="617" t="s">
        <v>229</v>
      </c>
      <c r="D44" s="618"/>
      <c r="E44" s="470"/>
      <c r="F44" s="314"/>
      <c r="G44" s="315"/>
      <c r="H44" s="315"/>
      <c r="I44" s="204"/>
      <c r="J44" s="313"/>
      <c r="K44" s="314"/>
      <c r="L44" s="315"/>
      <c r="M44" s="315"/>
      <c r="O44" s="313"/>
      <c r="P44" s="314"/>
      <c r="Q44" s="315"/>
      <c r="R44" s="315"/>
      <c r="T44" s="313"/>
      <c r="U44" s="314"/>
      <c r="V44" s="315"/>
      <c r="W44" s="315"/>
      <c r="Y44" s="313"/>
      <c r="Z44" s="314"/>
      <c r="AA44" s="315"/>
      <c r="AB44" s="315"/>
      <c r="AD44" s="313"/>
      <c r="AE44" s="314"/>
      <c r="AF44" s="315"/>
      <c r="AG44" s="315"/>
      <c r="AI44" s="313"/>
      <c r="AJ44" s="314"/>
      <c r="AK44" s="315"/>
      <c r="AL44" s="315"/>
      <c r="AN44" s="313"/>
      <c r="AO44" s="314"/>
      <c r="AP44" s="315"/>
      <c r="AQ44" s="315"/>
      <c r="AS44" s="313"/>
      <c r="AT44" s="314"/>
      <c r="AU44" s="315"/>
      <c r="AV44" s="315"/>
      <c r="AY44" s="356">
        <f t="shared" si="0"/>
        <v>0</v>
      </c>
      <c r="AZ44" s="356">
        <f t="shared" si="1"/>
        <v>0</v>
      </c>
      <c r="BA44" s="356">
        <f t="shared" si="2"/>
        <v>0</v>
      </c>
      <c r="BB44" s="356">
        <f t="shared" si="3"/>
        <v>0</v>
      </c>
      <c r="BC44" s="356">
        <f t="shared" si="4"/>
        <v>0</v>
      </c>
      <c r="BD44" s="356">
        <f t="shared" si="5"/>
        <v>0</v>
      </c>
      <c r="BE44" s="356">
        <f t="shared" si="6"/>
        <v>0</v>
      </c>
      <c r="BF44" s="356">
        <f t="shared" si="7"/>
        <v>0</v>
      </c>
      <c r="BG44" s="356">
        <f t="shared" si="8"/>
        <v>0</v>
      </c>
      <c r="BH44" s="356">
        <f t="shared" si="9"/>
        <v>0</v>
      </c>
      <c r="BI44" s="356">
        <f t="shared" si="10"/>
        <v>0</v>
      </c>
      <c r="BJ44" s="356">
        <f t="shared" si="11"/>
        <v>0</v>
      </c>
      <c r="BK44" s="356">
        <f t="shared" si="12"/>
        <v>0</v>
      </c>
      <c r="BL44" s="356">
        <f t="shared" si="13"/>
        <v>0</v>
      </c>
      <c r="BM44" s="356">
        <f t="shared" si="14"/>
        <v>0</v>
      </c>
      <c r="BN44" s="356">
        <f t="shared" si="15"/>
        <v>0</v>
      </c>
      <c r="BO44" s="356">
        <f t="shared" si="16"/>
        <v>0</v>
      </c>
      <c r="BP44" s="356">
        <f t="shared" si="17"/>
        <v>0</v>
      </c>
    </row>
    <row r="45" spans="1:68" ht="50.25" customHeight="1" x14ac:dyDescent="0.3">
      <c r="A45" s="247"/>
      <c r="B45" s="248"/>
      <c r="C45" s="617" t="s">
        <v>257</v>
      </c>
      <c r="D45" s="618"/>
      <c r="E45" s="470"/>
      <c r="F45" s="314"/>
      <c r="G45" s="315"/>
      <c r="H45" s="315"/>
      <c r="I45" s="204"/>
      <c r="J45" s="313"/>
      <c r="K45" s="314"/>
      <c r="L45" s="315"/>
      <c r="M45" s="315"/>
      <c r="O45" s="313"/>
      <c r="P45" s="314"/>
      <c r="Q45" s="315"/>
      <c r="R45" s="315"/>
      <c r="T45" s="313"/>
      <c r="U45" s="314"/>
      <c r="V45" s="315"/>
      <c r="W45" s="315"/>
      <c r="Y45" s="313"/>
      <c r="Z45" s="314"/>
      <c r="AA45" s="315"/>
      <c r="AB45" s="315"/>
      <c r="AD45" s="313"/>
      <c r="AE45" s="314"/>
      <c r="AF45" s="315"/>
      <c r="AG45" s="315"/>
      <c r="AI45" s="313"/>
      <c r="AJ45" s="314"/>
      <c r="AK45" s="315"/>
      <c r="AL45" s="315"/>
      <c r="AN45" s="313"/>
      <c r="AO45" s="314"/>
      <c r="AP45" s="315"/>
      <c r="AQ45" s="315"/>
      <c r="AS45" s="313"/>
      <c r="AT45" s="314"/>
      <c r="AU45" s="315"/>
      <c r="AV45" s="315"/>
    </row>
    <row r="46" spans="1:68" ht="50.25" customHeight="1" x14ac:dyDescent="0.3">
      <c r="A46" s="247"/>
      <c r="B46" s="248"/>
      <c r="C46" s="617" t="s">
        <v>258</v>
      </c>
      <c r="D46" s="618"/>
      <c r="E46" s="470"/>
      <c r="F46" s="314"/>
      <c r="G46" s="315"/>
      <c r="H46" s="315"/>
      <c r="I46" s="204"/>
      <c r="J46" s="313"/>
      <c r="K46" s="314"/>
      <c r="L46" s="315"/>
      <c r="M46" s="315"/>
      <c r="O46" s="313"/>
      <c r="P46" s="314"/>
      <c r="Q46" s="315"/>
      <c r="R46" s="315"/>
      <c r="T46" s="313"/>
      <c r="U46" s="314"/>
      <c r="V46" s="315"/>
      <c r="W46" s="315"/>
      <c r="Y46" s="313"/>
      <c r="Z46" s="314"/>
      <c r="AA46" s="315"/>
      <c r="AB46" s="315"/>
      <c r="AD46" s="313"/>
      <c r="AE46" s="314"/>
      <c r="AF46" s="315"/>
      <c r="AG46" s="315"/>
      <c r="AI46" s="313"/>
      <c r="AJ46" s="314"/>
      <c r="AK46" s="315"/>
      <c r="AL46" s="315"/>
      <c r="AN46" s="313"/>
      <c r="AO46" s="314"/>
      <c r="AP46" s="315"/>
      <c r="AQ46" s="315"/>
      <c r="AS46" s="313"/>
      <c r="AT46" s="314"/>
      <c r="AU46" s="315"/>
      <c r="AV46" s="315"/>
    </row>
    <row r="47" spans="1:68" ht="50.25" customHeight="1" x14ac:dyDescent="0.3">
      <c r="A47" s="247"/>
      <c r="B47" s="248"/>
      <c r="C47" s="624" t="s">
        <v>259</v>
      </c>
      <c r="D47" s="625"/>
      <c r="E47" s="470"/>
      <c r="F47" s="314"/>
      <c r="G47" s="315"/>
      <c r="H47" s="315"/>
      <c r="I47" s="204"/>
      <c r="J47" s="313"/>
      <c r="K47" s="314"/>
      <c r="L47" s="315"/>
      <c r="M47" s="315"/>
      <c r="O47" s="313"/>
      <c r="P47" s="314"/>
      <c r="Q47" s="315"/>
      <c r="R47" s="315"/>
      <c r="T47" s="313"/>
      <c r="U47" s="314"/>
      <c r="V47" s="315"/>
      <c r="W47" s="315"/>
      <c r="Y47" s="313"/>
      <c r="Z47" s="314"/>
      <c r="AA47" s="315"/>
      <c r="AB47" s="315"/>
      <c r="AD47" s="313"/>
      <c r="AE47" s="314"/>
      <c r="AF47" s="315"/>
      <c r="AG47" s="315"/>
      <c r="AI47" s="313"/>
      <c r="AJ47" s="314"/>
      <c r="AK47" s="315"/>
      <c r="AL47" s="315"/>
      <c r="AN47" s="313"/>
      <c r="AO47" s="314"/>
      <c r="AP47" s="315"/>
      <c r="AQ47" s="315"/>
      <c r="AS47" s="313"/>
      <c r="AT47" s="314"/>
      <c r="AU47" s="315"/>
      <c r="AV47" s="315"/>
    </row>
    <row r="48" spans="1:68" ht="50.25" customHeight="1" thickBot="1" x14ac:dyDescent="0.35">
      <c r="A48" s="247"/>
      <c r="B48" s="626" t="s">
        <v>77</v>
      </c>
      <c r="C48" s="627"/>
      <c r="D48" s="627"/>
      <c r="E48" s="468"/>
      <c r="F48" s="318"/>
      <c r="G48" s="319"/>
      <c r="H48" s="319"/>
      <c r="I48" s="204"/>
      <c r="J48" s="317"/>
      <c r="K48" s="318"/>
      <c r="L48" s="319"/>
      <c r="M48" s="319"/>
      <c r="O48" s="317"/>
      <c r="P48" s="318"/>
      <c r="Q48" s="319"/>
      <c r="R48" s="319"/>
      <c r="T48" s="317"/>
      <c r="U48" s="318"/>
      <c r="V48" s="319"/>
      <c r="W48" s="319"/>
      <c r="Y48" s="317"/>
      <c r="Z48" s="318"/>
      <c r="AA48" s="319"/>
      <c r="AB48" s="319"/>
      <c r="AD48" s="317"/>
      <c r="AE48" s="318"/>
      <c r="AF48" s="319"/>
      <c r="AG48" s="319"/>
      <c r="AI48" s="317"/>
      <c r="AJ48" s="318"/>
      <c r="AK48" s="319"/>
      <c r="AL48" s="319"/>
      <c r="AN48" s="317"/>
      <c r="AO48" s="318"/>
      <c r="AP48" s="319"/>
      <c r="AQ48" s="319"/>
      <c r="AS48" s="317"/>
      <c r="AT48" s="318"/>
      <c r="AU48" s="319"/>
      <c r="AV48" s="319"/>
    </row>
    <row r="49" spans="1:45" s="9" customFormat="1" ht="35.15" customHeight="1" x14ac:dyDescent="0.25">
      <c r="A49" s="67"/>
      <c r="B49" s="272"/>
      <c r="C49" s="628"/>
      <c r="D49" s="628"/>
      <c r="E49" s="194"/>
      <c r="J49" s="194"/>
      <c r="O49" s="194"/>
      <c r="T49" s="194"/>
      <c r="Y49" s="194"/>
      <c r="AD49" s="194"/>
      <c r="AI49" s="194"/>
      <c r="AN49" s="194"/>
      <c r="AS49" s="194"/>
    </row>
    <row r="50" spans="1:45" s="9" customFormat="1" ht="35.15" customHeight="1" x14ac:dyDescent="0.25">
      <c r="A50" s="67"/>
      <c r="B50" s="67"/>
      <c r="C50" s="623"/>
      <c r="D50" s="623"/>
    </row>
    <row r="51" spans="1:45" s="9" customFormat="1" ht="35.15" customHeight="1" x14ac:dyDescent="0.25">
      <c r="A51" s="67"/>
      <c r="B51" s="67"/>
      <c r="C51" s="623"/>
      <c r="D51" s="623"/>
    </row>
    <row r="52" spans="1:45" s="9" customFormat="1" ht="15.5" x14ac:dyDescent="0.25">
      <c r="A52" s="67"/>
      <c r="B52" s="67"/>
      <c r="C52" s="623"/>
      <c r="D52" s="623"/>
    </row>
    <row r="53" spans="1:45" s="9" customFormat="1" ht="15" customHeight="1" x14ac:dyDescent="0.25">
      <c r="A53" s="67"/>
      <c r="B53" s="67"/>
      <c r="C53"/>
      <c r="D53"/>
    </row>
    <row r="54" spans="1:45" s="9" customFormat="1" ht="18" hidden="1" customHeight="1" x14ac:dyDescent="0.35">
      <c r="A54" s="67"/>
      <c r="B54" s="68" t="str">
        <f>BR8</f>
        <v xml:space="preserve">Ja </v>
      </c>
      <c r="C54"/>
      <c r="D54"/>
    </row>
    <row r="55" spans="1:45" s="9" customFormat="1" ht="18" hidden="1" customHeight="1" x14ac:dyDescent="0.35">
      <c r="A55" s="67"/>
      <c r="B55" s="69" t="str">
        <f>BT8</f>
        <v>Nein</v>
      </c>
      <c r="C55"/>
      <c r="D55"/>
    </row>
    <row r="56" spans="1:45" s="9" customFormat="1" ht="3" customHeight="1" x14ac:dyDescent="0.35">
      <c r="A56" s="67"/>
      <c r="B56" s="69" t="s">
        <v>46</v>
      </c>
      <c r="C56"/>
      <c r="D56"/>
    </row>
    <row r="57" spans="1:45" s="9" customFormat="1" ht="35" hidden="1" customHeight="1" x14ac:dyDescent="0.35">
      <c r="A57" s="67"/>
      <c r="B57" s="69" t="s">
        <v>371</v>
      </c>
      <c r="C57"/>
      <c r="D57"/>
    </row>
    <row r="58" spans="1:45" s="9" customFormat="1" ht="17.25" customHeight="1" x14ac:dyDescent="0.35">
      <c r="A58" s="67"/>
      <c r="B58" s="70"/>
      <c r="C58" s="67"/>
    </row>
    <row r="59" spans="1:45" s="9" customFormat="1" ht="12.75" customHeight="1" x14ac:dyDescent="0.25">
      <c r="A59" s="67"/>
      <c r="B59" s="67"/>
      <c r="C59" s="67"/>
    </row>
    <row r="60" spans="1:45" s="9" customFormat="1" ht="12.75" customHeight="1" x14ac:dyDescent="0.25">
      <c r="A60" s="67"/>
      <c r="B60" s="67"/>
      <c r="C60" s="67"/>
    </row>
    <row r="61" spans="1:45" s="9" customFormat="1" ht="12.5" x14ac:dyDescent="0.25">
      <c r="A61" s="67"/>
      <c r="C61" s="67"/>
    </row>
    <row r="62" spans="1:45" s="9" customFormat="1" ht="12.5" x14ac:dyDescent="0.25">
      <c r="A62" s="67"/>
      <c r="C62" s="67"/>
    </row>
    <row r="63" spans="1:45" s="9" customFormat="1" ht="12.5" x14ac:dyDescent="0.25">
      <c r="A63" s="67"/>
      <c r="C63" s="67"/>
    </row>
    <row r="64" spans="1:45" s="9" customFormat="1" ht="12.5" x14ac:dyDescent="0.25">
      <c r="C64" s="67"/>
    </row>
    <row r="65" spans="3:3" s="9" customFormat="1" ht="12.5" x14ac:dyDescent="0.25">
      <c r="C65" s="67"/>
    </row>
    <row r="66" spans="3:3" s="9" customFormat="1" ht="12.5" x14ac:dyDescent="0.25">
      <c r="C66" s="67"/>
    </row>
    <row r="67" spans="3:3" s="9" customFormat="1" ht="12.5" x14ac:dyDescent="0.25">
      <c r="C67" s="67"/>
    </row>
    <row r="68" spans="3:3" s="9" customFormat="1" ht="12.5" x14ac:dyDescent="0.25">
      <c r="C68" s="67"/>
    </row>
  </sheetData>
  <sheetProtection selectLockedCells="1"/>
  <mergeCells count="140">
    <mergeCell ref="B48:D48"/>
    <mergeCell ref="C49:D49"/>
    <mergeCell ref="C50:D50"/>
    <mergeCell ref="C51:D51"/>
    <mergeCell ref="C52:D52"/>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Z7:AB7"/>
    <mergeCell ref="AE7:AG7"/>
    <mergeCell ref="AF18:AF19"/>
    <mergeCell ref="AG18:AG19"/>
    <mergeCell ref="AA18:AA19"/>
    <mergeCell ref="AD18:AD19"/>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AJ7:AL7"/>
    <mergeCell ref="AS18:AS19"/>
    <mergeCell ref="AO7:AQ7"/>
    <mergeCell ref="AT18:AT19"/>
    <mergeCell ref="AT7:AV7"/>
    <mergeCell ref="AQ18:AQ19"/>
    <mergeCell ref="AU18:AU19"/>
    <mergeCell ref="AV18:AV19"/>
    <mergeCell ref="J18:J19"/>
    <mergeCell ref="K18:K19"/>
    <mergeCell ref="L18:L19"/>
    <mergeCell ref="M18:M19"/>
    <mergeCell ref="O18:O19"/>
    <mergeCell ref="P18:P19"/>
    <mergeCell ref="Q18:Q19"/>
    <mergeCell ref="R18:R19"/>
    <mergeCell ref="T18:T19"/>
    <mergeCell ref="U18:U19"/>
    <mergeCell ref="V18:V19"/>
    <mergeCell ref="W18:W19"/>
    <mergeCell ref="Y18:Y19"/>
    <mergeCell ref="K7:M7"/>
    <mergeCell ref="P7:R7"/>
    <mergeCell ref="U7:W7"/>
    <mergeCell ref="J27:J28"/>
    <mergeCell ref="K27:K28"/>
    <mergeCell ref="L27:L28"/>
    <mergeCell ref="M27:M28"/>
    <mergeCell ref="O27:O28"/>
    <mergeCell ref="P27:P28"/>
    <mergeCell ref="Q27:Q28"/>
    <mergeCell ref="R27:R28"/>
    <mergeCell ref="T27:T28"/>
    <mergeCell ref="Y27:Y28"/>
    <mergeCell ref="U27:U28"/>
    <mergeCell ref="V27:V28"/>
    <mergeCell ref="W27:W28"/>
    <mergeCell ref="AL18:AL19"/>
    <mergeCell ref="AN18:AN19"/>
    <mergeCell ref="AO18:AO19"/>
    <mergeCell ref="AP18:AP19"/>
    <mergeCell ref="AI18:AI19"/>
    <mergeCell ref="AJ18:AJ19"/>
    <mergeCell ref="AK18:AK19"/>
    <mergeCell ref="Z18:Z19"/>
    <mergeCell ref="AB18:AB19"/>
    <mergeCell ref="AE18:AE19"/>
    <mergeCell ref="Z27:Z28"/>
    <mergeCell ref="AA27:AA28"/>
    <mergeCell ref="AB27:AB28"/>
    <mergeCell ref="AD27:AD28"/>
    <mergeCell ref="BR7:BT7"/>
    <mergeCell ref="AJ37:AL37"/>
    <mergeCell ref="AO37:AQ37"/>
    <mergeCell ref="AT37:AV37"/>
    <mergeCell ref="K37:M37"/>
    <mergeCell ref="P37:R37"/>
    <mergeCell ref="U37:W37"/>
    <mergeCell ref="Z37:AB37"/>
    <mergeCell ref="AE37:AG37"/>
    <mergeCell ref="AQ27:AQ28"/>
    <mergeCell ref="AS27:AS28"/>
    <mergeCell ref="AT27:AT28"/>
    <mergeCell ref="AU27:AU28"/>
    <mergeCell ref="AV27:AV28"/>
    <mergeCell ref="AK27:AK28"/>
    <mergeCell ref="AL27:AL28"/>
    <mergeCell ref="AN27:AN28"/>
    <mergeCell ref="AO27:AO28"/>
    <mergeCell ref="AP27:AP28"/>
    <mergeCell ref="AE27:AE28"/>
    <mergeCell ref="AF27:AF28"/>
    <mergeCell ref="AG27:AG28"/>
    <mergeCell ref="AI27:AI28"/>
    <mergeCell ref="AJ27:AJ28"/>
  </mergeCells>
  <conditionalFormatting sqref="J9:M34 J39:M48">
    <cfRule type="expression" dxfId="63" priority="8">
      <formula>J9&lt;&gt;E9</formula>
    </cfRule>
  </conditionalFormatting>
  <conditionalFormatting sqref="O9:R34 O39:R48">
    <cfRule type="expression" dxfId="62" priority="7">
      <formula>O9&lt;&gt;J9</formula>
    </cfRule>
  </conditionalFormatting>
  <conditionalFormatting sqref="T9:W34 T39:W48">
    <cfRule type="expression" dxfId="61" priority="6">
      <formula>T9&lt;&gt;O9</formula>
    </cfRule>
  </conditionalFormatting>
  <conditionalFormatting sqref="Y9:AB34 Y39:AB48">
    <cfRule type="expression" dxfId="60" priority="5">
      <formula>Y9&lt;&gt;T9</formula>
    </cfRule>
  </conditionalFormatting>
  <conditionalFormatting sqref="AD9:AG34 AD39:AG48">
    <cfRule type="expression" dxfId="59" priority="4">
      <formula>AD9&lt;&gt;Y9</formula>
    </cfRule>
  </conditionalFormatting>
  <conditionalFormatting sqref="AI9:AL34 AI39:AL48">
    <cfRule type="expression" dxfId="58" priority="3">
      <formula>AI9&lt;&gt;AD9</formula>
    </cfRule>
  </conditionalFormatting>
  <conditionalFormatting sqref="AN9:AQ34 AN39:AQ48">
    <cfRule type="expression" dxfId="57" priority="2">
      <formula>AN9&lt;&gt;AI9</formula>
    </cfRule>
  </conditionalFormatting>
  <conditionalFormatting sqref="AS9:AV34 AS39:AV48">
    <cfRule type="expression" dxfId="56" priority="1">
      <formula>AS9&lt;&gt;AN9</formula>
    </cfRule>
  </conditionalFormatting>
  <dataValidations count="3">
    <dataValidation type="list" allowBlank="1" showInputMessage="1" showErrorMessage="1" sqref="E49 AS49 AN49 AI49 AD49 Y49 T49 O49 J49" xr:uid="{3E90320A-D3CA-47D8-BFE7-480BF263B4B3}">
      <formula1>$B$54:$B$58</formula1>
    </dataValidation>
    <dataValidation type="list" allowBlank="1" showInputMessage="1" showErrorMessage="1" sqref="E39:E48 AS39:AS48 AS9:AS18 AS29:AS34 AS20:AS27 AN39:AN48 AN9:AN18 AN29:AN34 AN20:AN27 AI39:AI48 AI9:AI18 AI29:AI34 AI20:AI27 AD39:AD48 AD9:AD18 AD29:AD34 AD20:AD27 Y39:Y48 Y9:Y18 Y29:Y34 Y20:Y27 T39:T48 T9:T18 T29:T34 T20:T27 O39:O48 O9:O18 O29:O34 O20:O27 J39:J48 J9:J18 J29:J34 J20:J27 E20:E27 E9:E18 E29:E32" xr:uid="{96318ADB-4B1C-42C6-B3E8-87601F447EAE}">
      <formula1>$B$54:$B$57</formula1>
    </dataValidation>
    <dataValidation type="list" allowBlank="1" showInputMessage="1" showErrorMessage="1" sqref="B39:B47" xr:uid="{9AFD8663-C298-4EA9-BF83-65C9094CF8A2}">
      <formula1>$S$11:$S$15</formula1>
    </dataValidation>
  </dataValidations>
  <hyperlinks>
    <hyperlink ref="C28:D28" r:id="rId1" display="https://www.foodsaveapp.ch/" xr:uid="{461E7433-339C-48DE-BA09-4BD3FA900835}"/>
    <hyperlink ref="C19:D19" r:id="rId2" display="siehe Informationsblatt dazu" xr:uid="{2E5B40CF-A03B-4749-96F3-5601FF994B93}"/>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8823A-D2D4-4584-88B7-BF53577837C5}">
  <dimension ref="B1:AL28"/>
  <sheetViews>
    <sheetView showGridLines="0" zoomScale="90" zoomScaleNormal="90" workbookViewId="0">
      <pane xSplit="3" ySplit="13" topLeftCell="D14" activePane="bottomRight" state="frozen"/>
      <selection activeCell="D9" sqref="D9"/>
      <selection pane="topRight" activeCell="D9" sqref="D9"/>
      <selection pane="bottomLeft" activeCell="D9" sqref="D9"/>
      <selection pane="bottomRight" activeCell="D9" sqref="D9"/>
    </sheetView>
  </sheetViews>
  <sheetFormatPr baseColWidth="10" defaultColWidth="11.54296875" defaultRowHeight="12.5" x14ac:dyDescent="0.25"/>
  <cols>
    <col min="1" max="1" width="2.6328125" customWidth="1"/>
    <col min="2" max="2" width="32.54296875" customWidth="1"/>
    <col min="3" max="3" width="38.08984375" customWidth="1"/>
    <col min="4" max="31" width="12.6328125" customWidth="1"/>
    <col min="32" max="32" width="10.54296875" customWidth="1"/>
    <col min="35" max="35" width="20.54296875" customWidth="1"/>
    <col min="36" max="36" width="14.36328125" customWidth="1"/>
    <col min="37" max="37" width="24.6328125" customWidth="1"/>
    <col min="38" max="38" width="16.90625" customWidth="1"/>
  </cols>
  <sheetData>
    <row r="1" spans="2:38" ht="15.5" x14ac:dyDescent="0.35">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71"/>
    </row>
    <row r="2" spans="2:38" ht="19.5" customHeight="1" x14ac:dyDescent="0.35">
      <c r="B2" s="542" t="s">
        <v>183</v>
      </c>
      <c r="C2" s="542"/>
      <c r="E2" s="18" t="s">
        <v>45</v>
      </c>
      <c r="F2" s="18"/>
      <c r="G2" s="18"/>
      <c r="H2" s="18"/>
      <c r="I2" s="18"/>
      <c r="J2" s="18"/>
      <c r="K2" s="18"/>
      <c r="L2" s="18"/>
      <c r="M2" s="31"/>
      <c r="N2" s="31"/>
      <c r="O2" s="31"/>
      <c r="P2" s="31"/>
      <c r="Q2" s="31"/>
      <c r="R2" s="31"/>
      <c r="S2" s="31"/>
      <c r="T2" s="31"/>
      <c r="U2" s="31"/>
      <c r="V2" s="31"/>
      <c r="W2" s="31"/>
      <c r="X2" s="31"/>
      <c r="Y2" s="31"/>
      <c r="Z2" s="31"/>
      <c r="AA2" s="31"/>
      <c r="AB2" s="31"/>
      <c r="AC2" s="31"/>
      <c r="AD2" s="31"/>
      <c r="AE2" s="31"/>
      <c r="AF2" s="31"/>
      <c r="AG2" s="71"/>
    </row>
    <row r="3" spans="2:38" ht="15.65" customHeight="1" x14ac:dyDescent="0.35">
      <c r="B3" s="31"/>
      <c r="C3" s="31"/>
      <c r="E3" s="562" t="s">
        <v>184</v>
      </c>
      <c r="F3" s="562"/>
      <c r="G3" s="562"/>
      <c r="H3" s="562"/>
      <c r="I3" s="562"/>
      <c r="J3" s="562"/>
      <c r="K3" s="562"/>
      <c r="L3" s="562"/>
      <c r="M3" s="31"/>
      <c r="N3" s="31"/>
      <c r="O3" s="31"/>
      <c r="P3" s="31"/>
      <c r="Q3" s="31"/>
      <c r="R3" s="31"/>
      <c r="S3" s="31"/>
      <c r="T3" s="31"/>
      <c r="U3" s="31"/>
      <c r="V3" s="31"/>
      <c r="W3" s="31"/>
      <c r="X3" s="31"/>
      <c r="Y3" s="31"/>
      <c r="Z3" s="31"/>
      <c r="AA3" s="31"/>
      <c r="AB3" s="31"/>
      <c r="AC3" s="31"/>
      <c r="AD3" s="31"/>
      <c r="AE3" s="31"/>
      <c r="AF3" s="31"/>
      <c r="AG3" s="71"/>
    </row>
    <row r="4" spans="2:38" ht="15" customHeight="1" x14ac:dyDescent="0.35">
      <c r="B4" s="31"/>
      <c r="C4" s="31"/>
      <c r="E4" s="562"/>
      <c r="F4" s="562"/>
      <c r="G4" s="562"/>
      <c r="H4" s="562"/>
      <c r="I4" s="562"/>
      <c r="J4" s="562"/>
      <c r="K4" s="562"/>
      <c r="L4" s="562"/>
      <c r="M4" s="31"/>
      <c r="N4" s="31"/>
      <c r="O4" s="31"/>
      <c r="P4" s="31"/>
      <c r="Q4" s="31"/>
      <c r="R4" s="31"/>
      <c r="S4" s="31"/>
      <c r="T4" s="31"/>
      <c r="U4" s="31"/>
      <c r="V4" s="31"/>
      <c r="W4" s="31"/>
      <c r="X4" s="31"/>
      <c r="Y4" s="31"/>
      <c r="Z4" s="31"/>
      <c r="AA4" s="31"/>
      <c r="AB4" s="31"/>
      <c r="AC4" s="31"/>
      <c r="AD4" s="31"/>
      <c r="AE4" s="31"/>
      <c r="AF4" s="31"/>
      <c r="AG4" s="71"/>
    </row>
    <row r="5" spans="2:38" ht="15" customHeight="1" thickBot="1" x14ac:dyDescent="0.4">
      <c r="B5" s="31"/>
      <c r="C5" s="31"/>
      <c r="E5" s="478"/>
      <c r="F5" s="478"/>
      <c r="G5" s="478"/>
      <c r="H5" s="478"/>
      <c r="I5" s="478"/>
      <c r="J5" s="478"/>
      <c r="K5" s="478"/>
      <c r="L5" s="478"/>
      <c r="M5" s="31"/>
      <c r="N5" s="31"/>
      <c r="O5" s="31"/>
      <c r="P5" s="31"/>
      <c r="Q5" s="31"/>
      <c r="R5" s="31"/>
      <c r="S5" s="31"/>
      <c r="T5" s="31"/>
      <c r="U5" s="31"/>
      <c r="V5" s="31"/>
      <c r="W5" s="31"/>
      <c r="X5" s="31"/>
      <c r="Y5" s="31"/>
      <c r="Z5" s="31"/>
      <c r="AA5" s="31"/>
      <c r="AB5" s="31"/>
      <c r="AC5" s="31"/>
      <c r="AD5" s="31"/>
      <c r="AE5" s="31"/>
      <c r="AF5" s="31"/>
      <c r="AG5" s="71"/>
    </row>
    <row r="6" spans="2:38" ht="15.5" x14ac:dyDescent="0.35">
      <c r="B6" s="205"/>
      <c r="C6" s="206"/>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8"/>
      <c r="AG6" s="71"/>
      <c r="AI6" s="278" t="str">
        <f>'B1'!AI6</f>
        <v>Messgrössen:</v>
      </c>
    </row>
    <row r="7" spans="2:38" ht="15.5" x14ac:dyDescent="0.35">
      <c r="B7" s="72" t="s">
        <v>214</v>
      </c>
      <c r="C7" s="481"/>
      <c r="D7" s="73"/>
      <c r="E7" s="75"/>
      <c r="F7" s="73"/>
      <c r="G7" s="73"/>
      <c r="H7" s="73"/>
      <c r="I7" s="73"/>
      <c r="J7" s="73"/>
      <c r="K7" s="73"/>
      <c r="L7" s="73"/>
      <c r="M7" s="73"/>
      <c r="N7" s="73"/>
      <c r="O7" s="73"/>
      <c r="P7" s="73"/>
      <c r="Q7" s="73"/>
      <c r="R7" s="73"/>
      <c r="S7" s="73"/>
      <c r="T7" s="73"/>
      <c r="U7" s="73"/>
      <c r="V7" s="75"/>
      <c r="W7" s="73"/>
      <c r="X7" s="73"/>
      <c r="Y7" s="73"/>
      <c r="Z7" s="73"/>
      <c r="AA7" s="73"/>
      <c r="AB7" s="73"/>
      <c r="AC7" s="73"/>
      <c r="AD7" s="73"/>
      <c r="AE7" s="73"/>
      <c r="AF7" s="74"/>
      <c r="AG7" s="71"/>
      <c r="AI7" s="26" t="str">
        <f>'B1'!AI7</f>
        <v>Anzahl Hauptmahlzeiten</v>
      </c>
      <c r="AJ7" s="2"/>
      <c r="AK7" s="7"/>
    </row>
    <row r="8" spans="2:38" ht="15.5" x14ac:dyDescent="0.35">
      <c r="B8" s="72" t="s">
        <v>6</v>
      </c>
      <c r="C8" s="484"/>
      <c r="D8" s="73"/>
      <c r="E8" s="75"/>
      <c r="F8" s="73"/>
      <c r="G8" s="73"/>
      <c r="H8" s="73"/>
      <c r="I8" s="73"/>
      <c r="J8" s="73"/>
      <c r="K8" s="73"/>
      <c r="L8" s="73"/>
      <c r="M8" s="73"/>
      <c r="N8" s="73"/>
      <c r="O8" s="73"/>
      <c r="P8" s="73"/>
      <c r="Q8" s="73"/>
      <c r="R8" s="73"/>
      <c r="S8" s="73"/>
      <c r="T8" s="73"/>
      <c r="U8" s="73"/>
      <c r="V8" s="75"/>
      <c r="W8" s="73"/>
      <c r="X8" s="73"/>
      <c r="Y8" s="73"/>
      <c r="Z8" s="73"/>
      <c r="AA8" s="73"/>
      <c r="AB8" s="73"/>
      <c r="AC8" s="73"/>
      <c r="AD8" s="73"/>
      <c r="AE8" s="73"/>
      <c r="AF8" s="74"/>
      <c r="AG8" s="71"/>
      <c r="AI8" s="27" t="str">
        <f>'B1'!AI8</f>
        <v>Produktionsmenge</v>
      </c>
      <c r="AK8" s="178"/>
    </row>
    <row r="9" spans="2:38" ht="15.5" x14ac:dyDescent="0.35">
      <c r="B9" s="72" t="s">
        <v>409</v>
      </c>
      <c r="C9" s="482"/>
      <c r="D9" s="479"/>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4"/>
      <c r="AG9" s="71"/>
      <c r="AI9" s="27" t="str">
        <f>'B1'!AI9</f>
        <v>Ausgabemenge</v>
      </c>
      <c r="AJ9" s="204"/>
      <c r="AK9" s="178"/>
    </row>
    <row r="10" spans="2:38" ht="15.5" x14ac:dyDescent="0.35">
      <c r="B10" s="72" t="s">
        <v>186</v>
      </c>
      <c r="C10" s="48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4"/>
      <c r="AG10" s="71"/>
      <c r="AJ10" s="204"/>
      <c r="AK10" s="178"/>
    </row>
    <row r="11" spans="2:38" ht="15.5" x14ac:dyDescent="0.35">
      <c r="B11" s="72" t="s">
        <v>187</v>
      </c>
      <c r="C11" s="480"/>
      <c r="D11" s="76"/>
      <c r="E11" s="76"/>
      <c r="F11" s="76"/>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4"/>
      <c r="AG11" s="71"/>
      <c r="AI11" t="str">
        <f>'B1'!AI11</f>
        <v>Hauptmahlzeiten (HMZ, ohne NMZ):</v>
      </c>
      <c r="AK11" s="204"/>
      <c r="AL11" s="178"/>
    </row>
    <row r="12" spans="2:38" ht="18" customHeight="1" x14ac:dyDescent="0.35">
      <c r="B12" s="72" t="s">
        <v>410</v>
      </c>
      <c r="C12" s="480"/>
      <c r="D12" s="548" t="s">
        <v>185</v>
      </c>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50"/>
      <c r="AG12" s="71"/>
      <c r="AI12" s="16" t="str">
        <f>'B1'!AI12</f>
        <v>Nebenmahlzeiten (NMZ) umgerechnet in HMZ:</v>
      </c>
      <c r="AJ12" s="22"/>
      <c r="AK12" s="204"/>
      <c r="AL12" s="178"/>
    </row>
    <row r="13" spans="2:38" ht="16" thickBot="1" x14ac:dyDescent="0.4">
      <c r="B13" s="72"/>
      <c r="C13" s="485"/>
      <c r="D13" s="77">
        <v>1</v>
      </c>
      <c r="E13" s="77">
        <v>2</v>
      </c>
      <c r="F13" s="77">
        <v>3</v>
      </c>
      <c r="G13" s="77">
        <v>4</v>
      </c>
      <c r="H13" s="77">
        <v>5</v>
      </c>
      <c r="I13" s="77">
        <v>6</v>
      </c>
      <c r="J13" s="77">
        <v>7</v>
      </c>
      <c r="K13" s="77">
        <v>8</v>
      </c>
      <c r="L13" s="77">
        <v>9</v>
      </c>
      <c r="M13" s="77">
        <v>10</v>
      </c>
      <c r="N13" s="77">
        <v>11</v>
      </c>
      <c r="O13" s="77">
        <v>12</v>
      </c>
      <c r="P13" s="77">
        <v>13</v>
      </c>
      <c r="Q13" s="77">
        <v>14</v>
      </c>
      <c r="R13" s="77">
        <v>15</v>
      </c>
      <c r="S13" s="77">
        <v>16</v>
      </c>
      <c r="T13" s="77">
        <v>17</v>
      </c>
      <c r="U13" s="77">
        <v>18</v>
      </c>
      <c r="V13" s="77">
        <v>19</v>
      </c>
      <c r="W13" s="77">
        <v>20</v>
      </c>
      <c r="X13" s="77">
        <v>21</v>
      </c>
      <c r="Y13" s="77">
        <v>22</v>
      </c>
      <c r="Z13" s="77">
        <v>23</v>
      </c>
      <c r="AA13" s="77">
        <v>24</v>
      </c>
      <c r="AB13" s="77">
        <v>25</v>
      </c>
      <c r="AC13" s="77">
        <v>26</v>
      </c>
      <c r="AD13" s="77">
        <v>27</v>
      </c>
      <c r="AE13" s="78">
        <v>28</v>
      </c>
      <c r="AF13" s="79" t="s">
        <v>5</v>
      </c>
      <c r="AG13" s="71"/>
      <c r="AH13" s="22"/>
      <c r="AI13" s="16" t="str">
        <f>'B1'!AI13</f>
        <v>Produktionsmenge in kg</v>
      </c>
      <c r="AJ13" s="22"/>
    </row>
    <row r="14" spans="2:38" ht="16" thickBot="1" x14ac:dyDescent="0.35">
      <c r="B14" s="230"/>
      <c r="C14" s="232" t="s">
        <v>217</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7"/>
      <c r="AF14" s="231"/>
      <c r="AG14" s="71"/>
      <c r="AH14" s="22"/>
      <c r="AI14" s="16" t="str">
        <f>'B1'!AI14</f>
        <v>Ausgabemenge in kg</v>
      </c>
      <c r="AJ14" s="22"/>
    </row>
    <row r="15" spans="2:38" ht="18" customHeight="1" thickBot="1" x14ac:dyDescent="0.35">
      <c r="B15" s="551" t="s">
        <v>11</v>
      </c>
      <c r="C15" s="552"/>
      <c r="D15" s="543"/>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55"/>
      <c r="AG15" s="71"/>
      <c r="AH15" s="22"/>
      <c r="AI15" s="22"/>
      <c r="AJ15" s="22"/>
      <c r="AK15" s="22"/>
    </row>
    <row r="16" spans="2:38" ht="18" customHeight="1" x14ac:dyDescent="0.3">
      <c r="B16" s="80" t="s">
        <v>51</v>
      </c>
      <c r="C16" s="81" t="s">
        <v>52</v>
      </c>
      <c r="D16" s="545"/>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6"/>
      <c r="AF16" s="556"/>
      <c r="AG16" s="71"/>
      <c r="AH16" s="22"/>
      <c r="AI16" s="8"/>
      <c r="AK16" s="22"/>
    </row>
    <row r="17" spans="2:37" ht="18" customHeight="1" x14ac:dyDescent="0.3">
      <c r="B17" s="82"/>
      <c r="C17" s="285" t="str">
        <f>IF(C16=AI7,AI11,(IF(C16=AI8,AI13,IF(C16=AI9,AI14," "))))</f>
        <v>Hauptmahlzeiten (HMZ, ohne NMZ):</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9"/>
      <c r="AF17" s="556"/>
      <c r="AG17" s="71"/>
      <c r="AI17" s="8"/>
      <c r="AK17" s="22"/>
    </row>
    <row r="18" spans="2:37" ht="18" customHeight="1" thickBot="1" x14ac:dyDescent="0.35">
      <c r="B18" s="277" t="str">
        <f>IF(C16="Anzahl Hauptmahlzeiten","Nebenmahlzeiten (NMZ) umgerechnet in HMZ:"," ")</f>
        <v>Nebenmahlzeiten (NMZ) umgerechnet in HMZ:</v>
      </c>
      <c r="C18" s="286" t="str">
        <f>IF(C16=AI7,AI12," ")</f>
        <v>Nebenmahlzeiten (NMZ) umgerechnet in HMZ:</v>
      </c>
      <c r="D18" s="295"/>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10"/>
      <c r="AF18" s="557"/>
      <c r="AG18" s="71"/>
    </row>
    <row r="19" spans="2:37" ht="18" customHeight="1" thickBot="1" x14ac:dyDescent="0.4">
      <c r="B19" s="522" t="s">
        <v>54</v>
      </c>
      <c r="C19" s="523"/>
      <c r="D19" s="280">
        <f t="shared" ref="D19:AE19" si="0">IF($C$16=$AI$7, D17+D18,D17/0.45)</f>
        <v>0</v>
      </c>
      <c r="E19" s="279">
        <f t="shared" si="0"/>
        <v>0</v>
      </c>
      <c r="F19" s="279">
        <f t="shared" si="0"/>
        <v>0</v>
      </c>
      <c r="G19" s="279">
        <f t="shared" si="0"/>
        <v>0</v>
      </c>
      <c r="H19" s="279">
        <f t="shared" si="0"/>
        <v>0</v>
      </c>
      <c r="I19" s="279">
        <f t="shared" si="0"/>
        <v>0</v>
      </c>
      <c r="J19" s="279">
        <f t="shared" si="0"/>
        <v>0</v>
      </c>
      <c r="K19" s="279">
        <f t="shared" si="0"/>
        <v>0</v>
      </c>
      <c r="L19" s="279">
        <f t="shared" si="0"/>
        <v>0</v>
      </c>
      <c r="M19" s="279">
        <f t="shared" si="0"/>
        <v>0</v>
      </c>
      <c r="N19" s="279">
        <f t="shared" si="0"/>
        <v>0</v>
      </c>
      <c r="O19" s="279">
        <f t="shared" si="0"/>
        <v>0</v>
      </c>
      <c r="P19" s="279">
        <f t="shared" si="0"/>
        <v>0</v>
      </c>
      <c r="Q19" s="279">
        <f t="shared" si="0"/>
        <v>0</v>
      </c>
      <c r="R19" s="279">
        <f t="shared" si="0"/>
        <v>0</v>
      </c>
      <c r="S19" s="279">
        <f t="shared" si="0"/>
        <v>0</v>
      </c>
      <c r="T19" s="279">
        <f t="shared" si="0"/>
        <v>0</v>
      </c>
      <c r="U19" s="279">
        <f t="shared" si="0"/>
        <v>0</v>
      </c>
      <c r="V19" s="279">
        <f t="shared" si="0"/>
        <v>0</v>
      </c>
      <c r="W19" s="279">
        <f t="shared" si="0"/>
        <v>0</v>
      </c>
      <c r="X19" s="279">
        <f t="shared" si="0"/>
        <v>0</v>
      </c>
      <c r="Y19" s="279">
        <f t="shared" si="0"/>
        <v>0</v>
      </c>
      <c r="Z19" s="279">
        <f t="shared" si="0"/>
        <v>0</v>
      </c>
      <c r="AA19" s="279">
        <f t="shared" si="0"/>
        <v>0</v>
      </c>
      <c r="AB19" s="279">
        <f t="shared" si="0"/>
        <v>0</v>
      </c>
      <c r="AC19" s="279">
        <f t="shared" si="0"/>
        <v>0</v>
      </c>
      <c r="AD19" s="279">
        <f t="shared" si="0"/>
        <v>0</v>
      </c>
      <c r="AE19" s="280">
        <f t="shared" si="0"/>
        <v>0</v>
      </c>
      <c r="AF19" s="199">
        <f>SUM(D19:AE19)</f>
        <v>0</v>
      </c>
      <c r="AG19" s="71"/>
    </row>
    <row r="20" spans="2:37" ht="18" customHeight="1" thickBot="1" x14ac:dyDescent="0.35">
      <c r="B20" s="551" t="s">
        <v>53</v>
      </c>
      <c r="C20" s="552"/>
      <c r="D20" s="560"/>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276"/>
      <c r="AG20" s="71"/>
    </row>
    <row r="21" spans="2:37" ht="27" customHeight="1" thickBot="1" x14ac:dyDescent="0.4">
      <c r="B21" s="558" t="s">
        <v>222</v>
      </c>
      <c r="C21" s="559"/>
      <c r="D21" s="281"/>
      <c r="E21" s="282"/>
      <c r="F21" s="282"/>
      <c r="G21" s="282"/>
      <c r="H21" s="282"/>
      <c r="I21" s="282"/>
      <c r="J21" s="282"/>
      <c r="K21" s="282"/>
      <c r="L21" s="282"/>
      <c r="M21" s="282"/>
      <c r="N21" s="282"/>
      <c r="O21" s="282"/>
      <c r="P21" s="282"/>
      <c r="Q21" s="282"/>
      <c r="R21" s="282"/>
      <c r="S21" s="282"/>
      <c r="T21" s="283"/>
      <c r="U21" s="283"/>
      <c r="V21" s="283"/>
      <c r="W21" s="283"/>
      <c r="X21" s="283"/>
      <c r="Y21" s="283"/>
      <c r="Z21" s="283"/>
      <c r="AA21" s="283"/>
      <c r="AB21" s="283"/>
      <c r="AC21" s="283"/>
      <c r="AD21" s="283"/>
      <c r="AE21" s="284"/>
      <c r="AF21" s="199">
        <f>SUM(D21:AE21)</f>
        <v>0</v>
      </c>
      <c r="AG21" s="71"/>
    </row>
    <row r="22" spans="2:37" ht="27" customHeight="1" thickBot="1" x14ac:dyDescent="0.4">
      <c r="B22" s="558" t="s">
        <v>215</v>
      </c>
      <c r="C22" s="559"/>
      <c r="D22" s="281"/>
      <c r="E22" s="282"/>
      <c r="F22" s="282"/>
      <c r="G22" s="282"/>
      <c r="H22" s="282"/>
      <c r="I22" s="282"/>
      <c r="J22" s="282"/>
      <c r="K22" s="282"/>
      <c r="L22" s="282"/>
      <c r="M22" s="282"/>
      <c r="N22" s="282"/>
      <c r="O22" s="282"/>
      <c r="P22" s="282"/>
      <c r="Q22" s="282"/>
      <c r="R22" s="282"/>
      <c r="S22" s="282"/>
      <c r="T22" s="283"/>
      <c r="U22" s="283"/>
      <c r="V22" s="283"/>
      <c r="W22" s="283"/>
      <c r="X22" s="283"/>
      <c r="Y22" s="283"/>
      <c r="Z22" s="283"/>
      <c r="AA22" s="283"/>
      <c r="AB22" s="283"/>
      <c r="AC22" s="283"/>
      <c r="AD22" s="283"/>
      <c r="AE22" s="284"/>
      <c r="AF22" s="199">
        <f>SUM(D22:AE22)</f>
        <v>0</v>
      </c>
      <c r="AG22" s="71"/>
    </row>
    <row r="23" spans="2:37" ht="27" customHeight="1" thickBot="1" x14ac:dyDescent="0.4">
      <c r="B23" s="558" t="s">
        <v>218</v>
      </c>
      <c r="C23" s="559"/>
      <c r="D23" s="281"/>
      <c r="E23" s="282"/>
      <c r="F23" s="282"/>
      <c r="G23" s="282"/>
      <c r="H23" s="282"/>
      <c r="I23" s="282"/>
      <c r="J23" s="282"/>
      <c r="K23" s="282"/>
      <c r="L23" s="282"/>
      <c r="M23" s="282"/>
      <c r="N23" s="282"/>
      <c r="O23" s="282"/>
      <c r="P23" s="282"/>
      <c r="Q23" s="282"/>
      <c r="R23" s="282"/>
      <c r="S23" s="282"/>
      <c r="T23" s="283"/>
      <c r="U23" s="283"/>
      <c r="V23" s="283"/>
      <c r="W23" s="283"/>
      <c r="X23" s="283"/>
      <c r="Y23" s="283"/>
      <c r="Z23" s="283"/>
      <c r="AA23" s="283"/>
      <c r="AB23" s="283"/>
      <c r="AC23" s="283"/>
      <c r="AD23" s="283"/>
      <c r="AE23" s="284"/>
      <c r="AF23" s="199">
        <f>SUM(D23:AE23)</f>
        <v>0</v>
      </c>
      <c r="AG23" s="71"/>
    </row>
    <row r="24" spans="2:37" ht="18" customHeight="1" thickBot="1" x14ac:dyDescent="0.4">
      <c r="B24" s="553" t="s">
        <v>406</v>
      </c>
      <c r="C24" s="554"/>
      <c r="D24" s="197">
        <f t="shared" ref="D24:AF24" si="1">SUM(D21:D23)</f>
        <v>0</v>
      </c>
      <c r="E24" s="197">
        <f t="shared" si="1"/>
        <v>0</v>
      </c>
      <c r="F24" s="197">
        <f t="shared" si="1"/>
        <v>0</v>
      </c>
      <c r="G24" s="197">
        <f t="shared" si="1"/>
        <v>0</v>
      </c>
      <c r="H24" s="197">
        <f t="shared" si="1"/>
        <v>0</v>
      </c>
      <c r="I24" s="197">
        <f t="shared" si="1"/>
        <v>0</v>
      </c>
      <c r="J24" s="197">
        <f t="shared" si="1"/>
        <v>0</v>
      </c>
      <c r="K24" s="197">
        <f t="shared" si="1"/>
        <v>0</v>
      </c>
      <c r="L24" s="197">
        <f t="shared" si="1"/>
        <v>0</v>
      </c>
      <c r="M24" s="197">
        <f t="shared" si="1"/>
        <v>0</v>
      </c>
      <c r="N24" s="197">
        <f t="shared" si="1"/>
        <v>0</v>
      </c>
      <c r="O24" s="197">
        <f t="shared" si="1"/>
        <v>0</v>
      </c>
      <c r="P24" s="197">
        <f t="shared" si="1"/>
        <v>0</v>
      </c>
      <c r="Q24" s="197">
        <f t="shared" si="1"/>
        <v>0</v>
      </c>
      <c r="R24" s="197">
        <f t="shared" si="1"/>
        <v>0</v>
      </c>
      <c r="S24" s="197">
        <f t="shared" si="1"/>
        <v>0</v>
      </c>
      <c r="T24" s="197">
        <f t="shared" si="1"/>
        <v>0</v>
      </c>
      <c r="U24" s="197">
        <f t="shared" si="1"/>
        <v>0</v>
      </c>
      <c r="V24" s="197">
        <f t="shared" si="1"/>
        <v>0</v>
      </c>
      <c r="W24" s="197">
        <f t="shared" si="1"/>
        <v>0</v>
      </c>
      <c r="X24" s="197">
        <f t="shared" si="1"/>
        <v>0</v>
      </c>
      <c r="Y24" s="197">
        <f t="shared" si="1"/>
        <v>0</v>
      </c>
      <c r="Z24" s="197">
        <f t="shared" si="1"/>
        <v>0</v>
      </c>
      <c r="AA24" s="197">
        <f t="shared" si="1"/>
        <v>0</v>
      </c>
      <c r="AB24" s="197">
        <f t="shared" si="1"/>
        <v>0</v>
      </c>
      <c r="AC24" s="197">
        <f t="shared" si="1"/>
        <v>0</v>
      </c>
      <c r="AD24" s="197">
        <f t="shared" si="1"/>
        <v>0</v>
      </c>
      <c r="AE24" s="198">
        <f t="shared" si="1"/>
        <v>0</v>
      </c>
      <c r="AF24" s="199">
        <f t="shared" si="1"/>
        <v>0</v>
      </c>
      <c r="AG24" s="71"/>
    </row>
    <row r="25" spans="2:37" ht="18" customHeight="1" thickBot="1" x14ac:dyDescent="0.4">
      <c r="B25" s="522" t="s">
        <v>42</v>
      </c>
      <c r="C25" s="547"/>
      <c r="D25" s="197">
        <f t="shared" ref="D25:AF25" si="2">IF((D24&gt;0),(D24/D19)*1000,0)</f>
        <v>0</v>
      </c>
      <c r="E25" s="197">
        <f t="shared" si="2"/>
        <v>0</v>
      </c>
      <c r="F25" s="197">
        <f t="shared" si="2"/>
        <v>0</v>
      </c>
      <c r="G25" s="197">
        <f t="shared" si="2"/>
        <v>0</v>
      </c>
      <c r="H25" s="197">
        <f t="shared" si="2"/>
        <v>0</v>
      </c>
      <c r="I25" s="197">
        <f t="shared" si="2"/>
        <v>0</v>
      </c>
      <c r="J25" s="197">
        <f t="shared" si="2"/>
        <v>0</v>
      </c>
      <c r="K25" s="197">
        <f t="shared" si="2"/>
        <v>0</v>
      </c>
      <c r="L25" s="197">
        <f t="shared" si="2"/>
        <v>0</v>
      </c>
      <c r="M25" s="197">
        <f t="shared" si="2"/>
        <v>0</v>
      </c>
      <c r="N25" s="197">
        <f t="shared" si="2"/>
        <v>0</v>
      </c>
      <c r="O25" s="197">
        <f t="shared" si="2"/>
        <v>0</v>
      </c>
      <c r="P25" s="197">
        <f t="shared" si="2"/>
        <v>0</v>
      </c>
      <c r="Q25" s="197">
        <f t="shared" si="2"/>
        <v>0</v>
      </c>
      <c r="R25" s="197">
        <f t="shared" si="2"/>
        <v>0</v>
      </c>
      <c r="S25" s="197">
        <f t="shared" si="2"/>
        <v>0</v>
      </c>
      <c r="T25" s="197">
        <f t="shared" si="2"/>
        <v>0</v>
      </c>
      <c r="U25" s="197">
        <f t="shared" si="2"/>
        <v>0</v>
      </c>
      <c r="V25" s="197">
        <f t="shared" si="2"/>
        <v>0</v>
      </c>
      <c r="W25" s="197">
        <f t="shared" si="2"/>
        <v>0</v>
      </c>
      <c r="X25" s="197">
        <f t="shared" si="2"/>
        <v>0</v>
      </c>
      <c r="Y25" s="197">
        <f t="shared" si="2"/>
        <v>0</v>
      </c>
      <c r="Z25" s="197">
        <f t="shared" si="2"/>
        <v>0</v>
      </c>
      <c r="AA25" s="197">
        <f t="shared" si="2"/>
        <v>0</v>
      </c>
      <c r="AB25" s="197">
        <f t="shared" si="2"/>
        <v>0</v>
      </c>
      <c r="AC25" s="197">
        <f t="shared" si="2"/>
        <v>0</v>
      </c>
      <c r="AD25" s="197">
        <f t="shared" si="2"/>
        <v>0</v>
      </c>
      <c r="AE25" s="198">
        <f t="shared" si="2"/>
        <v>0</v>
      </c>
      <c r="AF25" s="200">
        <f t="shared" si="2"/>
        <v>0</v>
      </c>
      <c r="AG25" s="71"/>
    </row>
    <row r="26" spans="2:37" ht="15.5" x14ac:dyDescent="0.3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71"/>
    </row>
    <row r="27" spans="2:37" ht="15.5" x14ac:dyDescent="0.35">
      <c r="B27" s="31"/>
      <c r="C27" s="31"/>
      <c r="D27" s="83"/>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71"/>
    </row>
    <row r="28" spans="2:37" x14ac:dyDescent="0.25">
      <c r="B28" s="5"/>
    </row>
  </sheetData>
  <sheetProtection selectLockedCells="1"/>
  <mergeCells count="14">
    <mergeCell ref="B2:C2"/>
    <mergeCell ref="D12:AF12"/>
    <mergeCell ref="B15:C15"/>
    <mergeCell ref="D15:AE16"/>
    <mergeCell ref="AF15:AF18"/>
    <mergeCell ref="E3:L4"/>
    <mergeCell ref="B24:C24"/>
    <mergeCell ref="B25:C25"/>
    <mergeCell ref="B19:C19"/>
    <mergeCell ref="B20:C20"/>
    <mergeCell ref="D20:AE20"/>
    <mergeCell ref="B21:C21"/>
    <mergeCell ref="B22:C22"/>
    <mergeCell ref="B23:C23"/>
  </mergeCells>
  <dataValidations count="5">
    <dataValidation type="list" allowBlank="1" showInputMessage="1" showErrorMessage="1" prompt="Bitte wählen Sie die Messgrössen zur Berechnung der Lebensmittelverluste " sqref="C16" xr:uid="{1D38817A-B8DF-483F-BE21-6DC32A002295}">
      <formula1>$AI$7:$AI$9</formula1>
    </dataValidation>
    <dataValidation allowBlank="1" showInputMessage="1" showErrorMessage="1" prompt="Bitte geben Sie die Zeitperiode an, in der Sie gemessen haben." sqref="C8" xr:uid="{1C2B45AB-7354-43B1-95F3-83B7157C4B07}"/>
    <dataValidation allowBlank="1" showInputMessage="1" showErrorMessage="1" prompt="Bitte geben Sie eine Telefonnummer für Rückfragen an. Alternativ können Sie auch eine Mailadresse angeben, falls die verantwortliche Person so besser erreichbar ist." sqref="C12" xr:uid="{D7F93D59-F11E-4456-BD7B-FBEF392F6BB0}"/>
    <dataValidation allowBlank="1" showInputMessage="1" showErrorMessage="1" prompt="Bitte geben Sie die Anzahl Öffnungstage übers ganze Jahr an. " sqref="C10" xr:uid="{E3453C48-8F73-4150-BAC3-67FE31B23AEF}"/>
    <dataValidation allowBlank="1" showInputMessage="1" showErrorMessage="1" prompt="Bitte geben Sie die Anzahl Öffnungstage während der Messperiode an." sqref="C9" xr:uid="{5978DEFD-24FB-417C-A75F-78C3136EA93E}"/>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2C9A5C0B2CD194C807A5567E64BBD11" ma:contentTypeVersion="14" ma:contentTypeDescription="Ein neues Dokument erstellen." ma:contentTypeScope="" ma:versionID="66899f7a641215e73f134a33056d6a37">
  <xsd:schema xmlns:xsd="http://www.w3.org/2001/XMLSchema" xmlns:xs="http://www.w3.org/2001/XMLSchema" xmlns:p="http://schemas.microsoft.com/office/2006/metadata/properties" xmlns:ns2="97e462fb-2389-4ce8-88a1-03215f332a50" xmlns:ns3="285ab3ea-8733-471f-9324-a22b78d0fa40" targetNamespace="http://schemas.microsoft.com/office/2006/metadata/properties" ma:root="true" ma:fieldsID="2dcec7aec8a45aa1ea958ed002db7a3f" ns2:_="" ns3:_="">
    <xsd:import namespace="97e462fb-2389-4ce8-88a1-03215f332a50"/>
    <xsd:import namespace="285ab3ea-8733-471f-9324-a22b78d0fa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462fb-2389-4ce8-88a1-03215f332a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19e3ed14-352d-4aa2-a63b-0b06d7ab5fe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85ab3ea-8733-471f-9324-a22b78d0fa40"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93e224db-402d-4932-ab91-17ef9a098013}" ma:internalName="TaxCatchAll" ma:showField="CatchAllData" ma:web="285ab3ea-8733-471f-9324-a22b78d0fa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85ab3ea-8733-471f-9324-a22b78d0fa40" xsi:nil="true"/>
    <lcf76f155ced4ddcb4097134ff3c332f xmlns="97e462fb-2389-4ce8-88a1-03215f332a50">
      <Terms xmlns="http://schemas.microsoft.com/office/infopath/2007/PartnerControls"/>
    </lcf76f155ced4ddcb4097134ff3c332f>
  </documentManagement>
</p:properties>
</file>

<file path=customXml/item4.xml>��< ? x m l   v e r s i o n = " 1 . 0 "   e n c o d i n g = " u t f - 1 6 " ? > < D a t a M a s h u p   x m l n s = " h t t p : / / s c h e m a s . m i c r o s o f t . c o m / D a t a M a s h u p " > A A A A A B U D A A B Q S w M E F A A C A A g A 7 I N C V w C 0 i Y a l A A A A 9 Q A A A B I A H A B D b 2 5 m a W c v U G F j a 2 F n Z S 5 4 b W w g o h g A K K A U A A A A A A A A A A A A A A A A A A A A A A A A A A A A h Y 8 x D o I w G I W v Q r r T 1 m o M k p 8 y s D h I Y m J i X J t S o R G K o c V y N w e P 5 B X E K O r m + L 7 3 D e / d r z d I h 6 Y O L q q z u j U J m m G K A m V k W 2 h T J q h 3 x z B C K Y e t k C d R q m C U j Y 0 H W y S o c u 4 c E + K 9 x 3 6 O 2 6 4 k j N I Z O e S b n a x U I 9 B H 1 v / l U B v r h J E K c d i / x n C G V 0 s c L R i m Q C Y G u T b f n o 1 z n + 0 P h K y v X d 8 p X q g w W w O Z I p D 3 B f 4 A U E s D B B Q A A g A I A O y D Q 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s g 0 J X K I p H u A 4 A A A A R A A A A E w A c A E Z v c m 1 1 b G F z L 1 N l Y 3 R p b 2 4 x L m 0 g o h g A K K A U A A A A A A A A A A A A A A A A A A A A A A A A A A A A K 0 5 N L s n M z 1 M I h t C G 1 g B Q S w E C L Q A U A A I A C A D s g 0 J X A L S J h q U A A A D 1 A A A A E g A A A A A A A A A A A A A A A A A A A A A A Q 2 9 u Z m l n L 1 B h Y 2 t h Z 2 U u e G 1 s U E s B A i 0 A F A A C A A g A 7 I N C V w / K 6 a u k A A A A 6 Q A A A B M A A A A A A A A A A A A A A A A A 8 Q A A A F t D b 2 5 0 Z W 5 0 X 1 R 5 c G V z X S 5 4 b W x Q S w E C L Q A U A A I A C A D s g 0 J 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s e F J X A n 2 y E S j 9 S R j m Q A h A w A A A A A C A A A A A A A D Z g A A w A A A A B A A A A B 5 K H Y p 6 w 0 S a Q j 8 W m C s 2 G v H A A A A A A S A A A C g A A A A E A A A A M 3 3 A L r q k b 8 8 a I W Y o J 4 Z O q 1 Q A A A A a N / n N Z Q U l M y y D f y G R U 0 w e Y l a M X g + g z o m X T M 4 C L 3 W O U E b p u q / U o S z D V v O C 9 E K j v 4 n 8 N t F R t 8 E C u R J 5 W 5 M j e t A z x d n m Y L G F b O A x L 9 Q c u u A D Y I U A A A A Y 3 B u S 2 v 4 r p R f R Y X 4 u L M c J H h Z + A Q = < / D a t a M a s h u p > 
</file>

<file path=customXml/itemProps1.xml><?xml version="1.0" encoding="utf-8"?>
<ds:datastoreItem xmlns:ds="http://schemas.openxmlformats.org/officeDocument/2006/customXml" ds:itemID="{9B298372-5D50-4CD3-8841-543B808C1C95}">
  <ds:schemaRefs>
    <ds:schemaRef ds:uri="http://schemas.microsoft.com/sharepoint/v3/contenttype/forms"/>
  </ds:schemaRefs>
</ds:datastoreItem>
</file>

<file path=customXml/itemProps2.xml><?xml version="1.0" encoding="utf-8"?>
<ds:datastoreItem xmlns:ds="http://schemas.openxmlformats.org/officeDocument/2006/customXml" ds:itemID="{444D8AB6-552C-456B-A890-DE5EB4EBA4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462fb-2389-4ce8-88a1-03215f332a50"/>
    <ds:schemaRef ds:uri="285ab3ea-8733-471f-9324-a22b78d0fa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097908-06ED-4BD2-8A09-5A59329AA7F3}">
  <ds:schemaRefs>
    <ds:schemaRef ds:uri="http://schemas.microsoft.com/office/2006/metadata/properties"/>
    <ds:schemaRef ds:uri="http://schemas.microsoft.com/office/infopath/2007/PartnerControls"/>
    <ds:schemaRef ds:uri="285ab3ea-8733-471f-9324-a22b78d0fa40"/>
    <ds:schemaRef ds:uri="97e462fb-2389-4ce8-88a1-03215f332a50"/>
  </ds:schemaRefs>
</ds:datastoreItem>
</file>

<file path=customXml/itemProps4.xml><?xml version="1.0" encoding="utf-8"?>
<ds:datastoreItem xmlns:ds="http://schemas.openxmlformats.org/officeDocument/2006/customXml" ds:itemID="{93C85BC5-B714-456D-B84C-18AF8BCDEC9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1</vt:i4>
      </vt:variant>
    </vt:vector>
  </HeadingPairs>
  <TitlesOfParts>
    <vt:vector size="27" baseType="lpstr">
      <vt:lpstr>Anleitung</vt:lpstr>
      <vt:lpstr>Datenübermittlung</vt:lpstr>
      <vt:lpstr>B1</vt:lpstr>
      <vt:lpstr>M1</vt:lpstr>
      <vt:lpstr>B2</vt:lpstr>
      <vt:lpstr>M2</vt:lpstr>
      <vt:lpstr>B3</vt:lpstr>
      <vt:lpstr>M3</vt:lpstr>
      <vt:lpstr>B4</vt:lpstr>
      <vt:lpstr>M4</vt:lpstr>
      <vt:lpstr>B5</vt:lpstr>
      <vt:lpstr>M5</vt:lpstr>
      <vt:lpstr>B6</vt:lpstr>
      <vt:lpstr>M6</vt:lpstr>
      <vt:lpstr>B7</vt:lpstr>
      <vt:lpstr>M7</vt:lpstr>
      <vt:lpstr>B8</vt:lpstr>
      <vt:lpstr>M8</vt:lpstr>
      <vt:lpstr>B9</vt:lpstr>
      <vt:lpstr>M9</vt:lpstr>
      <vt:lpstr>B10</vt:lpstr>
      <vt:lpstr>M10</vt:lpstr>
      <vt:lpstr>M1-50</vt:lpstr>
      <vt:lpstr>BM1-#</vt:lpstr>
      <vt:lpstr>Umrechnung NMZ zu HMZ</vt:lpstr>
      <vt:lpstr>Zusätzliche Information</vt:lpstr>
      <vt:lpstr>Betriebsgruppe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Schröter Ladina BAFU</dc:creator>
  <cp:lastModifiedBy>Lena</cp:lastModifiedBy>
  <dcterms:created xsi:type="dcterms:W3CDTF">2022-12-14T11:17:44Z</dcterms:created>
  <dcterms:modified xsi:type="dcterms:W3CDTF">2024-12-24T08:55:46Z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0d9bad3-6dac-4e9a-89a3-89f3b8d247b2_Enabled">
    <vt:lpwstr>true</vt:lpwstr>
  </property>
  <property fmtid="{D5CDD505-2E9C-101B-9397-08002B2CF9AE}" pid="3" name="MSIP_Label_10d9bad3-6dac-4e9a-89a3-89f3b8d247b2_SetDate">
    <vt:lpwstr>2024-03-20T16:17:46Z</vt:lpwstr>
  </property>
  <property fmtid="{D5CDD505-2E9C-101B-9397-08002B2CF9AE}" pid="4" name="MSIP_Label_10d9bad3-6dac-4e9a-89a3-89f3b8d247b2_Method">
    <vt:lpwstr>Standard</vt:lpwstr>
  </property>
  <property fmtid="{D5CDD505-2E9C-101B-9397-08002B2CF9AE}" pid="5" name="MSIP_Label_10d9bad3-6dac-4e9a-89a3-89f3b8d247b2_Name">
    <vt:lpwstr>10d9bad3-6dac-4e9a-89a3-89f3b8d247b2</vt:lpwstr>
  </property>
  <property fmtid="{D5CDD505-2E9C-101B-9397-08002B2CF9AE}" pid="6" name="MSIP_Label_10d9bad3-6dac-4e9a-89a3-89f3b8d247b2_SiteId">
    <vt:lpwstr>5d1a9f9d-201f-4a10-b983-451cf65cbc1e</vt:lpwstr>
  </property>
  <property fmtid="{D5CDD505-2E9C-101B-9397-08002B2CF9AE}" pid="7" name="MSIP_Label_10d9bad3-6dac-4e9a-89a3-89f3b8d247b2_ActionId">
    <vt:lpwstr>1e8fb926-c8ba-4ac7-bdf8-a5c84049ab38</vt:lpwstr>
  </property>
  <property fmtid="{D5CDD505-2E9C-101B-9397-08002B2CF9AE}" pid="8" name="MSIP_Label_10d9bad3-6dac-4e9a-89a3-89f3b8d247b2_ContentBits">
    <vt:lpwstr>0</vt:lpwstr>
  </property>
  <property fmtid="{D5CDD505-2E9C-101B-9397-08002B2CF9AE}" pid="9" name="ContentTypeId">
    <vt:lpwstr>0x01010042C9A5C0B2CD194C807A5567E64BBD11</vt:lpwstr>
  </property>
  <property fmtid="{D5CDD505-2E9C-101B-9397-08002B2CF9AE}" pid="10" name="MediaServiceImageTags">
    <vt:lpwstr/>
  </property>
  <property fmtid="{D5CDD505-2E9C-101B-9397-08002B2CF9AE}" pid="11" name="MSIP_Label_aa112399-b73b-40c1-8af2-919b124b9d91_Enabled">
    <vt:lpwstr>true</vt:lpwstr>
  </property>
  <property fmtid="{D5CDD505-2E9C-101B-9397-08002B2CF9AE}" pid="12" name="MSIP_Label_aa112399-b73b-40c1-8af2-919b124b9d91_SetDate">
    <vt:lpwstr>2024-12-09T12:54:58Z</vt:lpwstr>
  </property>
  <property fmtid="{D5CDD505-2E9C-101B-9397-08002B2CF9AE}" pid="13" name="MSIP_Label_aa112399-b73b-40c1-8af2-919b124b9d91_Method">
    <vt:lpwstr>Privileged</vt:lpwstr>
  </property>
  <property fmtid="{D5CDD505-2E9C-101B-9397-08002B2CF9AE}" pid="14" name="MSIP_Label_aa112399-b73b-40c1-8af2-919b124b9d91_Name">
    <vt:lpwstr>L2</vt:lpwstr>
  </property>
  <property fmtid="{D5CDD505-2E9C-101B-9397-08002B2CF9AE}" pid="15" name="MSIP_Label_aa112399-b73b-40c1-8af2-919b124b9d91_SiteId">
    <vt:lpwstr>6ae27add-8276-4a38-88c1-3a9c1f973767</vt:lpwstr>
  </property>
  <property fmtid="{D5CDD505-2E9C-101B-9397-08002B2CF9AE}" pid="16" name="MSIP_Label_aa112399-b73b-40c1-8af2-919b124b9d91_ActionId">
    <vt:lpwstr>5d229416-912d-4bff-b36d-a69c135c531d</vt:lpwstr>
  </property>
  <property fmtid="{D5CDD505-2E9C-101B-9397-08002B2CF9AE}" pid="17" name="MSIP_Label_aa112399-b73b-40c1-8af2-919b124b9d91_ContentBits">
    <vt:lpwstr>0</vt:lpwstr>
  </property>
</Properties>
</file>