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autoCompressPictures="0"/>
  <bookViews>
    <workbookView xWindow="-30" yWindow="0" windowWidth="19440" windowHeight="11760" tabRatio="823" activeTab="8"/>
  </bookViews>
  <sheets>
    <sheet name="Kockpit" sheetId="1" r:id="rId1"/>
    <sheet name="Basis Verfügbarkeit" sheetId="15" r:id="rId2"/>
    <sheet name="Initialisation" sheetId="9" r:id="rId3"/>
    <sheet name="Use Cases Händler" sheetId="12" r:id="rId4"/>
    <sheet name="Administration Benutzer" sheetId="10" r:id="rId5"/>
    <sheet name="Use Cases Betreiber" sheetId="8" r:id="rId6"/>
    <sheet name="Use Cases Verwalter" sheetId="11" r:id="rId7"/>
    <sheet name="Reporting" sheetId="13" r:id="rId8"/>
    <sheet name="ITL Interaktion" sheetId="14" r:id="rId9"/>
    <sheet name="Werte" sheetId="4" r:id="rId10"/>
    <sheet name="Bereich Vorlage" sheetId="2" r:id="rId11"/>
  </sheets>
  <externalReferences>
    <externalReference r:id="rId12"/>
  </externalReferences>
  <definedNames>
    <definedName name="_xlnm.Print_Area" localSheetId="2">Initialisation!$A$1:$H$6</definedName>
    <definedName name="_xlnm.Print_Area" localSheetId="0">Kockpit!$A$1:$AH$28</definedName>
    <definedName name="_xlnm.Print_Area" localSheetId="3">'Use Cases Händler'!$A$1:$H$10</definedName>
    <definedName name="ed">[1]Werte!$A$8:$A$10</definedName>
    <definedName name="FehlerTyp">Werte!$C$1:$C$4</definedName>
    <definedName name="ff">[1]Werte!$C$1:$C$4</definedName>
    <definedName name="rg">[1]Werte!$C$1:$C$4</definedName>
    <definedName name="Severities">Werte!$A$1:$B$4</definedName>
    <definedName name="States">Werte!$A$8:$A$10</definedName>
  </definedName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A1" i="15"/>
  <c r="A1" i="14"/>
  <c r="A1" i="13"/>
  <c r="A1" i="12"/>
  <c r="A1" i="11"/>
  <c r="A1" i="10"/>
  <c r="A1" i="9"/>
  <c r="A1" i="8"/>
  <c r="A1" i="2"/>
  <c r="C18" i="1"/>
  <c r="AC23"/>
  <c r="AC21"/>
  <c r="L18"/>
  <c r="AF24"/>
  <c r="V25"/>
  <c r="R22"/>
  <c r="AG18"/>
  <c r="E23"/>
  <c r="J21"/>
  <c r="I23"/>
  <c r="U25"/>
  <c r="P20"/>
  <c r="AG25"/>
  <c r="Y18"/>
  <c r="T18"/>
  <c r="C22"/>
  <c r="AF21"/>
  <c r="AG22"/>
  <c r="AF22"/>
  <c r="AA20"/>
  <c r="L25"/>
  <c r="N24"/>
  <c r="W23"/>
  <c r="N22"/>
  <c r="I20"/>
  <c r="G25"/>
  <c r="L20"/>
  <c r="R24"/>
  <c r="E21"/>
  <c r="I21"/>
  <c r="V21"/>
  <c r="W18"/>
  <c r="N18"/>
  <c r="G23"/>
  <c r="AG20"/>
  <c r="AH18"/>
  <c r="N25"/>
  <c r="AG24"/>
  <c r="P18"/>
  <c r="AC18"/>
  <c r="T24"/>
  <c r="W20"/>
  <c r="L21"/>
  <c r="C25"/>
  <c r="T21"/>
  <c r="I18"/>
  <c r="V22"/>
  <c r="I24"/>
  <c r="AA21"/>
  <c r="AC24"/>
  <c r="AH20"/>
  <c r="C19"/>
  <c r="E24"/>
  <c r="AH23"/>
  <c r="P24"/>
  <c r="P22"/>
  <c r="J20"/>
  <c r="P19"/>
  <c r="AE18"/>
  <c r="K22"/>
  <c r="L24"/>
  <c r="K20"/>
  <c r="W19"/>
  <c r="AF20"/>
  <c r="J19"/>
  <c r="AA25"/>
  <c r="AH22"/>
  <c r="P21"/>
  <c r="AA18"/>
  <c r="I22"/>
  <c r="U19"/>
  <c r="AE23"/>
  <c r="N21"/>
  <c r="AH24"/>
  <c r="V23"/>
  <c r="AC19"/>
  <c r="AE24"/>
  <c r="E20"/>
  <c r="AA22"/>
  <c r="G24"/>
  <c r="R19"/>
  <c r="K25"/>
  <c r="J25"/>
  <c r="N19"/>
  <c r="U18"/>
  <c r="N20"/>
  <c r="E22"/>
  <c r="U24"/>
  <c r="T19"/>
  <c r="L22"/>
  <c r="P25"/>
  <c r="E25"/>
  <c r="R18"/>
  <c r="Y25"/>
  <c r="Y21"/>
  <c r="Y24"/>
  <c r="K24"/>
  <c r="K23"/>
  <c r="G20"/>
  <c r="AF19"/>
  <c r="I19"/>
  <c r="R23"/>
  <c r="AH25"/>
  <c r="AH19"/>
  <c r="AG21"/>
  <c r="T20"/>
  <c r="C23"/>
  <c r="T22"/>
  <c r="J18"/>
  <c r="Y22"/>
  <c r="AH21"/>
  <c r="W25"/>
  <c r="R21"/>
  <c r="J23"/>
  <c r="K18"/>
  <c r="K19"/>
  <c r="W21"/>
  <c r="AC20"/>
  <c r="AE20"/>
  <c r="I25"/>
  <c r="T23"/>
  <c r="T25"/>
  <c r="AF23"/>
  <c r="R20"/>
  <c r="U21"/>
  <c r="V20"/>
  <c r="W24"/>
  <c r="J22"/>
  <c r="N23"/>
  <c r="V24"/>
  <c r="U23"/>
  <c r="AE22"/>
  <c r="C21"/>
  <c r="U22"/>
  <c r="AG23"/>
  <c r="AA19"/>
  <c r="C20"/>
  <c r="AC25"/>
  <c r="AC22"/>
  <c r="E18"/>
  <c r="L23"/>
  <c r="W22"/>
  <c r="K21"/>
  <c r="AA24"/>
  <c r="AA23"/>
  <c r="AF18"/>
  <c r="V19"/>
  <c r="U20"/>
  <c r="E19"/>
  <c r="AE21"/>
  <c r="AE19"/>
  <c r="J24"/>
  <c r="G19"/>
  <c r="AG19"/>
  <c r="R25"/>
  <c r="Y20"/>
  <c r="P23"/>
  <c r="AE25"/>
  <c r="G18"/>
  <c r="L19"/>
  <c r="G22"/>
  <c r="G21"/>
  <c r="Y19"/>
  <c r="AF25"/>
  <c r="V18"/>
  <c r="C24"/>
  <c r="Y23"/>
  <c r="R28" l="1"/>
  <c r="AD22"/>
  <c r="AD18"/>
  <c r="Y28"/>
  <c r="AF28"/>
  <c r="AH28"/>
  <c r="S22"/>
  <c r="S24"/>
  <c r="W28"/>
  <c r="P28"/>
  <c r="S25"/>
  <c r="K28"/>
  <c r="E28"/>
  <c r="H22"/>
  <c r="S18"/>
  <c r="N28"/>
  <c r="V28"/>
  <c r="J28"/>
  <c r="AD25"/>
  <c r="AE28"/>
  <c r="L28"/>
  <c r="S23"/>
  <c r="AD20"/>
  <c r="S20"/>
  <c r="S19"/>
  <c r="AD23"/>
  <c r="H24"/>
  <c r="AD19"/>
  <c r="AC28"/>
  <c r="H20"/>
  <c r="T28"/>
  <c r="G28"/>
  <c r="AG28"/>
  <c r="U28"/>
  <c r="S21"/>
  <c r="C28"/>
  <c r="H18"/>
  <c r="AD21"/>
  <c r="H19"/>
  <c r="H25"/>
  <c r="AA28"/>
  <c r="H23"/>
  <c r="H21"/>
  <c r="I28"/>
  <c r="AD24"/>
  <c r="AB24" l="1"/>
  <c r="X24"/>
  <c r="Z24"/>
  <c r="D21"/>
  <c r="F21"/>
  <c r="B21"/>
  <c r="B19"/>
  <c r="D19"/>
  <c r="F19"/>
  <c r="B18"/>
  <c r="H28"/>
  <c r="D18"/>
  <c r="F18"/>
  <c r="M21"/>
  <c r="O21"/>
  <c r="Q21"/>
  <c r="F24"/>
  <c r="B24"/>
  <c r="D24"/>
  <c r="O19"/>
  <c r="Q19"/>
  <c r="M19"/>
  <c r="X20"/>
  <c r="AB20"/>
  <c r="Z20"/>
  <c r="Z25"/>
  <c r="X25"/>
  <c r="AB25"/>
  <c r="Q18"/>
  <c r="M18"/>
  <c r="S28"/>
  <c r="O18"/>
  <c r="Q25"/>
  <c r="M25"/>
  <c r="O25"/>
  <c r="Q22"/>
  <c r="M22"/>
  <c r="O22"/>
  <c r="Z18"/>
  <c r="AB18"/>
  <c r="AD28"/>
  <c r="X18"/>
  <c r="F23"/>
  <c r="D23"/>
  <c r="B23"/>
  <c r="F25"/>
  <c r="D25"/>
  <c r="B25"/>
  <c r="X21"/>
  <c r="Z21"/>
  <c r="AB21"/>
  <c r="F20"/>
  <c r="B20"/>
  <c r="D20"/>
  <c r="AB19"/>
  <c r="X19"/>
  <c r="Z19"/>
  <c r="X23"/>
  <c r="Z23"/>
  <c r="AB23"/>
  <c r="M20"/>
  <c r="O20"/>
  <c r="Q20"/>
  <c r="M23"/>
  <c r="Q23"/>
  <c r="O23"/>
  <c r="F22"/>
  <c r="B22"/>
  <c r="D22"/>
  <c r="M24"/>
  <c r="O24"/>
  <c r="Q24"/>
  <c r="AB22"/>
  <c r="Z22"/>
  <c r="X22"/>
  <c r="Z28" l="1"/>
  <c r="X28"/>
  <c r="AB28"/>
  <c r="Q28"/>
  <c r="M28"/>
  <c r="O28"/>
  <c r="D28"/>
  <c r="F28"/>
  <c r="B28"/>
</calcChain>
</file>

<file path=xl/sharedStrings.xml><?xml version="1.0" encoding="utf-8"?>
<sst xmlns="http://schemas.openxmlformats.org/spreadsheetml/2006/main" count="1952" uniqueCount="563">
  <si>
    <t>Testfall</t>
  </si>
  <si>
    <t>Beschreibung</t>
  </si>
  <si>
    <t>Status</t>
  </si>
  <si>
    <t>Tester</t>
  </si>
  <si>
    <t>Datum</t>
  </si>
  <si>
    <t>Bemerkung</t>
  </si>
  <si>
    <t>Testbereich</t>
  </si>
  <si>
    <t>Iteration 1</t>
  </si>
  <si>
    <t>Iteration 2</t>
  </si>
  <si>
    <t>Iteration 3</t>
  </si>
  <si>
    <t>OK</t>
  </si>
  <si>
    <t>FAIL</t>
  </si>
  <si>
    <t>Herkunft</t>
  </si>
  <si>
    <t>Schönheitsfehler</t>
  </si>
  <si>
    <t>Beeinträchtigt Benutzer</t>
  </si>
  <si>
    <t>Beeinträchtig nur Administrator</t>
  </si>
  <si>
    <t>Verhindert Arbeiten</t>
  </si>
  <si>
    <t>UNTESTED</t>
  </si>
  <si>
    <t>Severity</t>
  </si>
  <si>
    <t>NOTICE</t>
  </si>
  <si>
    <t>ADMIN</t>
  </si>
  <si>
    <t>USER</t>
  </si>
  <si>
    <t>BLOCK</t>
  </si>
  <si>
    <t>Tests</t>
  </si>
  <si>
    <t>Fehlerkategorien Anzahl</t>
  </si>
  <si>
    <t>Gesamt</t>
  </si>
  <si>
    <t>Initialisation</t>
  </si>
  <si>
    <t>ITL Interaktion</t>
  </si>
  <si>
    <t>Use Cases Betreiber</t>
  </si>
  <si>
    <t>Use Cases Händler</t>
  </si>
  <si>
    <t>Use Cases Verwalter</t>
  </si>
  <si>
    <t>Administration Benutzer</t>
  </si>
  <si>
    <t>Reporting</t>
  </si>
  <si>
    <t>Basis Verfügbarkeit</t>
  </si>
  <si>
    <t>B.2.1</t>
  </si>
  <si>
    <t>Manual blocking</t>
  </si>
  <si>
    <t>B.2.2</t>
  </si>
  <si>
    <t>Transactions restrictions for BLOCKED accounts (manually blocked)</t>
  </si>
  <si>
    <t>B.2.3</t>
  </si>
  <si>
    <t>“Status history” screen for the BLOCKED account</t>
  </si>
  <si>
    <t>B.2.4</t>
  </si>
  <si>
    <t>Manual unblocking</t>
  </si>
  <si>
    <t>B.2.5</t>
  </si>
  <si>
    <t>Transactions restrictions for unblocked ACTIVE account</t>
  </si>
  <si>
    <t>CDC</t>
  </si>
  <si>
    <t>MES</t>
  </si>
  <si>
    <t>T.01</t>
  </si>
  <si>
    <t>Initialisierung der Homepage des Schweizer Emissionshandelsregister</t>
  </si>
  <si>
    <t>T.02</t>
  </si>
  <si>
    <t>Download der Kontoeröffnungs- und Änderungs-/Schliessungsformulare</t>
  </si>
  <si>
    <t>T.03</t>
  </si>
  <si>
    <t>Öffentliche Berichte und NAP</t>
  </si>
  <si>
    <t>T.04</t>
  </si>
  <si>
    <t>Automatischer Upload der Betreiber, Anlagen, Emissionsrechte und Kontakte</t>
  </si>
  <si>
    <t>T.05</t>
  </si>
  <si>
    <t>Zwei neue Kontakte erstellen und an die entsprechenden Profile binden</t>
  </si>
  <si>
    <t>T.06</t>
  </si>
  <si>
    <t>Hinzufügen der „BLX“ als Teilnehmer, und Definition des entsprechenden Profils</t>
  </si>
  <si>
    <t>T.07</t>
  </si>
  <si>
    <t>Neuen Betreiber mit Anlage hinzufügen</t>
  </si>
  <si>
    <t>T.08</t>
  </si>
  <si>
    <t>Hinzufügen einer neuen (vierten) Anlage und Betreiberkonto zu einem existierenden Teilnehmer</t>
  </si>
  <si>
    <t>T.10</t>
  </si>
  <si>
    <t>Hinzufügen eines Teilnehmers mit einem Personenkonto</t>
  </si>
  <si>
    <t>T.11</t>
  </si>
  <si>
    <t>Anzeige und Rechte der verschiedenen Kontoinhaber</t>
  </si>
  <si>
    <t>BAFU</t>
  </si>
  <si>
    <t>T.12</t>
  </si>
  <si>
    <t>Kontakt löschen</t>
  </si>
  <si>
    <t>VOS</t>
  </si>
  <si>
    <t>T.13</t>
  </si>
  <si>
    <t>T.14</t>
  </si>
  <si>
    <t>T.15</t>
  </si>
  <si>
    <t>Kontolöschung</t>
  </si>
  <si>
    <t>T.16</t>
  </si>
  <si>
    <t>Kontaktangaben ändern</t>
  </si>
  <si>
    <t>T.17</t>
  </si>
  <si>
    <t>Neues Passwort generieren</t>
  </si>
  <si>
    <t>T.18</t>
  </si>
  <si>
    <t>Angaben eines Teilnehmers verändern</t>
  </si>
  <si>
    <t>Betreiber löschen / Teilnehmer löschen</t>
  </si>
  <si>
    <t>Löschen einer Anlage</t>
  </si>
  <si>
    <t>T.19</t>
  </si>
  <si>
    <t>Angaben der Anlage verändern</t>
  </si>
  <si>
    <t>T.20</t>
  </si>
  <si>
    <t>Kontoangaben ändern</t>
  </si>
  <si>
    <t>Verändern oder löschen der Kontaktverknüpfungen</t>
  </si>
  <si>
    <t>T.21</t>
  </si>
  <si>
    <t>I.1.1</t>
  </si>
  <si>
    <t>Party accounts creation</t>
  </si>
  <si>
    <t>I.1.2</t>
  </si>
  <si>
    <t>Initial NAP uploading</t>
  </si>
  <si>
    <t>I.1.3</t>
  </si>
  <si>
    <t>Operator and personal holding accounts creation</t>
  </si>
  <si>
    <t>kom</t>
  </si>
  <si>
    <t>KOM</t>
  </si>
  <si>
    <t>Reports visualisation and data availability for the user having the SA/RA profile</t>
  </si>
  <si>
    <t>ok</t>
  </si>
  <si>
    <t>Teststatus Seringas 5.3.0</t>
  </si>
  <si>
    <t>Neuer Bericht, Logo sehr verzogen</t>
  </si>
  <si>
    <t xml:space="preserve">Bericht nicht öffentlich. Falsche Daten. </t>
  </si>
  <si>
    <t>1.1.1</t>
  </si>
  <si>
    <t>1.1.2</t>
  </si>
  <si>
    <t>1.1.3</t>
  </si>
  <si>
    <t>1.1.5</t>
  </si>
  <si>
    <t>1.1.4</t>
  </si>
  <si>
    <t>1.1.6</t>
  </si>
  <si>
    <t>1.1.7</t>
  </si>
  <si>
    <t>1.1.8</t>
  </si>
  <si>
    <t>1.1.9</t>
  </si>
  <si>
    <t>1.1.10</t>
  </si>
  <si>
    <t>1.1.11</t>
  </si>
  <si>
    <t>1.1.12</t>
  </si>
  <si>
    <t>1.1.13</t>
  </si>
  <si>
    <t>1.1.14</t>
  </si>
  <si>
    <t>1.1.15</t>
  </si>
  <si>
    <t>1.1.16</t>
  </si>
  <si>
    <t xml:space="preserve">Spalte 2: Neue Zahl die nicht zuzuordnen ist.
3. Kontobevollmächtigter ist nie aufgeführt. </t>
  </si>
  <si>
    <t>Umbenannte Anlagen erscheinen nicht in den Jahren vor der Umbenennung (Mail)
EUA statt CHU Preisvoranschlag</t>
  </si>
  <si>
    <t xml:space="preserve">3. Kontobevollmächtigter wird nicht aufgeführt
Liste der Konten nicht richtig: Teilnehmer erscheinen auch, wenn irgendeine Änderungen vorgenommen werden. Bsp. UG, 2010 eröffnet 2011 eine Änderung, erscheint nicht mehr im 2010, aber im 2011. </t>
  </si>
  <si>
    <t>Bericht nicht öffentlich
Gesamtbilanz = Saldo Ende Jahr</t>
  </si>
  <si>
    <t>Bericht nicht öffentlich
ok</t>
  </si>
  <si>
    <t>Bericht nich öffentlich
ok</t>
  </si>
  <si>
    <t>Vos</t>
  </si>
  <si>
    <t>1.2.1</t>
  </si>
  <si>
    <t>1.2.2</t>
  </si>
  <si>
    <t>1.2.3</t>
  </si>
  <si>
    <t>1.2.4</t>
  </si>
  <si>
    <t>1.2.5</t>
  </si>
  <si>
    <t>1.2.6</t>
  </si>
  <si>
    <t>1.2.7</t>
  </si>
  <si>
    <t>1.2.8</t>
  </si>
  <si>
    <t>1.2.9</t>
  </si>
  <si>
    <t>1.2.10</t>
  </si>
  <si>
    <t>1.2.11</t>
  </si>
  <si>
    <t>1.2.12</t>
  </si>
  <si>
    <t>1.2.13</t>
  </si>
  <si>
    <t>1.2.14</t>
  </si>
  <si>
    <t>1.2.15</t>
  </si>
  <si>
    <t>1.2.16</t>
  </si>
  <si>
    <t>Abwarten fix oben</t>
  </si>
  <si>
    <t>1.3.1</t>
  </si>
  <si>
    <t>1.3.2</t>
  </si>
  <si>
    <t>1.3.3</t>
  </si>
  <si>
    <t>1.3.4</t>
  </si>
  <si>
    <t>1.3.5</t>
  </si>
  <si>
    <t>1.3.6</t>
  </si>
  <si>
    <t>1.3.7</t>
  </si>
  <si>
    <t>1.3.8</t>
  </si>
  <si>
    <t>1.3.9</t>
  </si>
  <si>
    <t>1.3.10</t>
  </si>
  <si>
    <t>1.3.11</t>
  </si>
  <si>
    <t>1.3.12</t>
  </si>
  <si>
    <t>1.3.13</t>
  </si>
  <si>
    <t>1.3.14</t>
  </si>
  <si>
    <t>1.3.15</t>
  </si>
  <si>
    <t>1.3.16</t>
  </si>
  <si>
    <t>2.1</t>
  </si>
  <si>
    <t>Reports setting access</t>
  </si>
  <si>
    <t>Bericht nicht öffentlich
Zahlen ok. Grafik wird aus falschen Zahlen generiert. Legende</t>
  </si>
  <si>
    <t>Bericht nicht öffentlich
Es sind nicht alle Konten aufgeführt. Konten fehlen, die im entsprechenden Jahr zwar eröffnet waren, in einem Folgejahr aber geändert wurden. (Bsp. Vietnam Oil, Eröffnet 2009, geändert 26.07.2011.</t>
  </si>
  <si>
    <t>2.2.1</t>
  </si>
  <si>
    <t>Confidentiality settings for "permanent" distribution</t>
  </si>
  <si>
    <t>2.2.2</t>
  </si>
  <si>
    <t>2.2.3</t>
  </si>
  <si>
    <t>Confidentiality settings for "never" distribution</t>
  </si>
  <si>
    <t>2.3.4</t>
  </si>
  <si>
    <t>2.3.5</t>
  </si>
  <si>
    <t>2.3.6</t>
  </si>
  <si>
    <t>2.4.7</t>
  </si>
  <si>
    <t>2.4.8</t>
  </si>
  <si>
    <t>2.4.9</t>
  </si>
  <si>
    <t>2.4.16</t>
  </si>
  <si>
    <t>Confidentiality settings for "from" distribution</t>
  </si>
  <si>
    <t>2.5</t>
  </si>
  <si>
    <t>Cancel modifications
Funktino ok, aber Message falsch</t>
  </si>
  <si>
    <t>Perform modifications</t>
  </si>
  <si>
    <t>Validate modifications</t>
  </si>
  <si>
    <t>3.1</t>
  </si>
  <si>
    <t>Reports visualisaiton and data availability for the user having the SA/RA profile</t>
  </si>
  <si>
    <t>3.1.0</t>
  </si>
  <si>
    <t>3.1.1</t>
  </si>
  <si>
    <t>3.1.2</t>
  </si>
  <si>
    <t>3.1.3</t>
  </si>
  <si>
    <t>3.1.4</t>
  </si>
  <si>
    <t>3.1.5</t>
  </si>
  <si>
    <t>3.1.6</t>
  </si>
  <si>
    <t>3.1.7</t>
  </si>
  <si>
    <t>3.1.8</t>
  </si>
  <si>
    <t>3.1.9</t>
  </si>
  <si>
    <t>3.1.10</t>
  </si>
  <si>
    <t>3.1.11</t>
  </si>
  <si>
    <t>3.1.12</t>
  </si>
  <si>
    <t>3.1.13</t>
  </si>
  <si>
    <t>3.1.14</t>
  </si>
  <si>
    <t>3.1.15</t>
  </si>
  <si>
    <t>3.1.16</t>
  </si>
  <si>
    <t>3.2.0</t>
  </si>
  <si>
    <t>3.2.1</t>
  </si>
  <si>
    <t>3.2.2</t>
  </si>
  <si>
    <t>3.2.7</t>
  </si>
  <si>
    <t>3.2.8</t>
  </si>
  <si>
    <t>3.2.9</t>
  </si>
  <si>
    <t>3.2.10</t>
  </si>
  <si>
    <t>3.2.11</t>
  </si>
  <si>
    <t>3.2.13</t>
  </si>
  <si>
    <t>3.2.14</t>
  </si>
  <si>
    <t>3.2.16</t>
  </si>
  <si>
    <t>Reports visualisaiton and data availability for the user having the "Secondary contact" profile</t>
  </si>
  <si>
    <t>3.3</t>
  </si>
  <si>
    <t>Reports visualisaiton and data availability for non-connected user (from the public space)</t>
  </si>
  <si>
    <t>3.3.1</t>
  </si>
  <si>
    <t>3.3.7</t>
  </si>
  <si>
    <t>3.3.10</t>
  </si>
  <si>
    <t>3.3.13</t>
  </si>
  <si>
    <t>3.3.17</t>
  </si>
  <si>
    <t xml:space="preserve">4.1 </t>
  </si>
  <si>
    <t>4.2</t>
  </si>
  <si>
    <t>4.3</t>
  </si>
  <si>
    <t>4.4</t>
  </si>
  <si>
    <t>Reports settings for RA-Manager</t>
  </si>
  <si>
    <t>Reports settings for RA-User and RA-Assistant</t>
  </si>
  <si>
    <t>CDC - Reports settings</t>
  </si>
  <si>
    <t>CDC - Confidentiality</t>
  </si>
  <si>
    <t>1.0</t>
  </si>
  <si>
    <t>Report visualization before setting confidentiality</t>
  </si>
  <si>
    <t>2.2</t>
  </si>
  <si>
    <t>2.3</t>
  </si>
  <si>
    <t>Report visualization after setting confidentiality</t>
  </si>
  <si>
    <t>2.4 a</t>
  </si>
  <si>
    <t>2.4 b</t>
  </si>
  <si>
    <t>2.4 c</t>
  </si>
  <si>
    <t xml:space="preserve">2.4 </t>
  </si>
  <si>
    <t>Interface before 1st April and without manual blocking</t>
  </si>
  <si>
    <t xml:space="preserve">Transactions restrictions before 1st April and without manual blocking </t>
  </si>
  <si>
    <t xml:space="preserve">Report visualization before 1st April </t>
  </si>
  <si>
    <t>B.1.1</t>
  </si>
  <si>
    <t>B.1.2</t>
  </si>
  <si>
    <t>B.1.3</t>
  </si>
  <si>
    <t>B.3.1</t>
  </si>
  <si>
    <t>VE management</t>
  </si>
  <si>
    <t>B.3.2</t>
  </si>
  <si>
    <t>Manual blocking of ACTIVE accounts</t>
  </si>
  <si>
    <t>B.3.3</t>
  </si>
  <si>
    <t>Automatic blocking</t>
  </si>
  <si>
    <t>B.3.4</t>
  </si>
  <si>
    <t>Interface on the 1st April and later with manual and automatic blocking</t>
  </si>
  <si>
    <t>B.3.5</t>
  </si>
  <si>
    <t>Transactions restrictions for ART.27 accounts</t>
  </si>
  <si>
    <t>B.3.6</t>
  </si>
  <si>
    <t>Transactions restrictions for B/A accounts</t>
  </si>
  <si>
    <t>B.3.7</t>
  </si>
  <si>
    <t>Manual blocking of ART.27 account</t>
  </si>
  <si>
    <t>B.3.8</t>
  </si>
  <si>
    <t>Unblock manually some accounts</t>
  </si>
  <si>
    <t>B.3.9</t>
  </si>
  <si>
    <t xml:space="preserve">Report visualization on the 1st April and later </t>
  </si>
  <si>
    <t>B.4.1</t>
  </si>
  <si>
    <t>B.4.2</t>
  </si>
  <si>
    <t>Report visualization</t>
  </si>
  <si>
    <t>B.4.3</t>
  </si>
  <si>
    <t>Interface</t>
  </si>
  <si>
    <t xml:space="preserve">CH keine 121-x account, deshalb nicht getestet </t>
  </si>
  <si>
    <t xml:space="preserve">CH keine 120-x account, deshalb nicht getestet </t>
  </si>
  <si>
    <t xml:space="preserve">Setting confidential data of 120-x account --&gt; Ticket CDC
2.1 b) 7. Nachricht "Successfull : Data modified" kommt nicht. </t>
  </si>
  <si>
    <t>Report visualization for RA</t>
  </si>
  <si>
    <t>Report visualization for non connected user</t>
  </si>
  <si>
    <t>Report visualization for user having the "Secondary contact" profile</t>
  </si>
  <si>
    <t>3.2</t>
  </si>
  <si>
    <t>4.1</t>
  </si>
  <si>
    <t>M.1.1</t>
  </si>
  <si>
    <t>Perform several transactions in order to have them completed</t>
  </si>
  <si>
    <t>M.1.2</t>
  </si>
  <si>
    <t>Perform several transactions in order to have them cancelled</t>
  </si>
  <si>
    <t>M.1.3</t>
  </si>
  <si>
    <t>Perform several transactions in order to have them pending
(1 journée)</t>
  </si>
  <si>
    <t>M.1.4</t>
  </si>
  <si>
    <t>Impact on the reports before manual reversal</t>
  </si>
  <si>
    <t>M.2.1</t>
  </si>
  <si>
    <t>Perform a manual reversal of non authorised for reversal transaction type</t>
  </si>
  <si>
    <t>M.2.2</t>
  </si>
  <si>
    <t>Perform a manual reversal of not completed transaction</t>
  </si>
  <si>
    <t>M.2.3</t>
  </si>
  <si>
    <t>Perform a manual reversal of non existent transaction</t>
  </si>
  <si>
    <t>M.2.4</t>
  </si>
  <si>
    <t>Perform a manual reversal of transaction where unit blocks have been already moved out</t>
  </si>
  <si>
    <t>M.2.5</t>
  </si>
  <si>
    <t>Perform a manual reversal of surrendering transaction which maked compliante installation non compliante for any previous compliance year</t>
  </si>
  <si>
    <t>M.2.6</t>
  </si>
  <si>
    <t>Perform a manual reversal of all authorised transactions</t>
  </si>
  <si>
    <t>M.3.1</t>
  </si>
  <si>
    <t xml:space="preserve">MR transactions in Agent </t>
  </si>
  <si>
    <t>M.3.2</t>
  </si>
  <si>
    <t>MR and reversed transactions in "Logs"</t>
  </si>
  <si>
    <t>M.3.3</t>
  </si>
  <si>
    <t xml:space="preserve">Get transaction status in Agent </t>
  </si>
  <si>
    <t>M.3.4</t>
  </si>
  <si>
    <t>List of MR and reversed transactions in the list of transactions by account</t>
  </si>
  <si>
    <t>M.4.1</t>
  </si>
  <si>
    <t>Impact on the official PDF reports after manual reversal</t>
  </si>
  <si>
    <t>M.4.2</t>
  </si>
  <si>
    <t>Impact on the SEF tables after manual reversal</t>
  </si>
  <si>
    <t>M.4.3</t>
  </si>
  <si>
    <t>Impact on the SIAR tables after manual reversal</t>
  </si>
  <si>
    <t>M.5.1</t>
  </si>
  <si>
    <t>View of MR and reversed transactions in the list of transactions and transactions by account</t>
  </si>
  <si>
    <t>M.5.2</t>
  </si>
  <si>
    <t>M.6.1</t>
  </si>
  <si>
    <t>MR access for a user having the "Secondary contact" profile</t>
  </si>
  <si>
    <t>M.6.2</t>
  </si>
  <si>
    <t>MR access for a non connected user</t>
  </si>
  <si>
    <t>X.1.1</t>
  </si>
  <si>
    <t>Perform several transactions in order to have them submitted</t>
  </si>
  <si>
    <t>X.1.2</t>
  </si>
  <si>
    <t>Perform several transactions in order to have them pending</t>
  </si>
  <si>
    <t>X.2.1</t>
  </si>
  <si>
    <t>Transaction contents via the "Account management" screen</t>
  </si>
  <si>
    <t>X.2.2</t>
  </si>
  <si>
    <t>Transaction contents via the "List of transactions" screen</t>
  </si>
  <si>
    <t>Setting confidentiality on the person level without crossing the one on the account level</t>
  </si>
  <si>
    <t>VOs</t>
  </si>
  <si>
    <t>Access to the confidentiality management for a user having the "Secondary contact" profile</t>
  </si>
  <si>
    <t>Access to the confidentiality management for a non connected user</t>
  </si>
  <si>
    <t>T.09</t>
  </si>
  <si>
    <t>NAP für CP (x+1) laden</t>
  </si>
  <si>
    <t>T.22</t>
  </si>
  <si>
    <t>Zuteilung der Emissionsrechte CHUs für CPx</t>
  </si>
  <si>
    <t>T.24</t>
  </si>
  <si>
    <t>Zuteilung von Emissionsrechten an neue Betreiber</t>
  </si>
  <si>
    <t>T.26</t>
  </si>
  <si>
    <t>Nationale Übertragung durch einen Kontoinhaber</t>
  </si>
  <si>
    <t>T.27</t>
  </si>
  <si>
    <t>Nationale Übertragung durch den RA</t>
  </si>
  <si>
    <t>T.28</t>
  </si>
  <si>
    <t>Internationale Übertragung durch Kontoinhaber</t>
  </si>
  <si>
    <t>T.29</t>
  </si>
  <si>
    <t>Löschung (durch Betreiber, Person, Staat)</t>
  </si>
  <si>
    <t>T.30</t>
  </si>
  <si>
    <t>Eingabe / Upload der geprüften Emissionen</t>
  </si>
  <si>
    <t>T.31</t>
  </si>
  <si>
    <t>Validierung der geprüften Emissionen</t>
  </si>
  <si>
    <t>T.32</t>
  </si>
  <si>
    <t>Rückgabe von Emissionsgutschriften und Berechnung der individuellen Erfüllung</t>
  </si>
  <si>
    <t>T.33</t>
  </si>
  <si>
    <t>ITL Notification Type 1, Net Source Cancellation</t>
  </si>
  <si>
    <t>T.34</t>
  </si>
  <si>
    <t>ITL Notification Type 2, Non-compliance Cancellation</t>
  </si>
  <si>
    <t>T.35</t>
  </si>
  <si>
    <t>ITL Notification Type 3, Impending Expiry of tCER or lCER</t>
  </si>
  <si>
    <t>T.36</t>
  </si>
  <si>
    <t>ITL Notification Type 4, Reversal of Storage for CDM Project</t>
  </si>
  <si>
    <t>T.37</t>
  </si>
  <si>
    <t>ITL Notification Type 5, Non-submission of Certification Report for CDM Project</t>
  </si>
  <si>
    <t>T.38</t>
  </si>
  <si>
    <t>ITL Notification Type 6, Excess Issuance for CDM Project</t>
  </si>
  <si>
    <t>T.39</t>
  </si>
  <si>
    <t>ITL Notification Type 7, Commitment Period Reserve</t>
  </si>
  <si>
    <t>T.40</t>
  </si>
  <si>
    <t>ITL Notification Type 8, Unit Carry-over</t>
  </si>
  <si>
    <t>T.41</t>
  </si>
  <si>
    <t>ITL Notification Type 9, Expiry Date Change</t>
  </si>
  <si>
    <t>T.42</t>
  </si>
  <si>
    <t>Reconciliation / Datenableich mit dem ITL</t>
  </si>
  <si>
    <t>Kic</t>
  </si>
  <si>
    <t>Neuen Betreiber mit Analge hinzufügen</t>
  </si>
  <si>
    <t>MES / KOM</t>
  </si>
  <si>
    <t>27.10.2011 /19.11.11</t>
  </si>
  <si>
    <t>C.1.1</t>
  </si>
  <si>
    <t>C.1.10</t>
  </si>
  <si>
    <t>C.1.11</t>
  </si>
  <si>
    <t>C.1.12</t>
  </si>
  <si>
    <t>C.1.13</t>
  </si>
  <si>
    <t>C.1.2</t>
  </si>
  <si>
    <t>C.1.3</t>
  </si>
  <si>
    <t>C.1.4</t>
  </si>
  <si>
    <t>C.1.5</t>
  </si>
  <si>
    <t>C.1.6</t>
  </si>
  <si>
    <t>C.1.7</t>
  </si>
  <si>
    <t>C.1.8</t>
  </si>
  <si>
    <t>C.1.9</t>
  </si>
  <si>
    <t>Compliance table before 30th April and before surrendering</t>
  </si>
  <si>
    <t>Compliance table before 30th April after surrendering</t>
  </si>
  <si>
    <t>Compliance state of installation having "Validated" VE</t>
  </si>
  <si>
    <t>Compliance state of installation having "Invalid" VE</t>
  </si>
  <si>
    <t>Compliance state of installation having "Missing data" in the VE</t>
  </si>
  <si>
    <t>Compliance state of installation having "Validated" VE (before and after 30th April)</t>
  </si>
  <si>
    <t>Surrendering for the installations having "Missing data" VE status</t>
  </si>
  <si>
    <t>Surrendering for the installations having "Entered" or "Invalid" VE</t>
  </si>
  <si>
    <t>Surrendering for the installations having "Validated" VE and compliance balance is less than 0</t>
  </si>
  <si>
    <t>Surrendering for the installations having "Validated" VE and compliance balance is equal or greater than 0</t>
  </si>
  <si>
    <t>Surrendering for the installations having VE "Validated" after 30th April (empty compliance balance)</t>
  </si>
  <si>
    <t>C.2.1</t>
  </si>
  <si>
    <t>C.2.2</t>
  </si>
  <si>
    <t>C.2.5</t>
  </si>
  <si>
    <t>C.2.6</t>
  </si>
  <si>
    <t>C.2.7</t>
  </si>
  <si>
    <t>C.2.8</t>
  </si>
  <si>
    <t>Compliance table before 30th April after surrendering by the party</t>
  </si>
  <si>
    <t>Surrendering for installation having "Validated" VE and negative compliance balance</t>
  </si>
  <si>
    <t>Surrendering for installation having "Missing data" in VE</t>
  </si>
  <si>
    <t>C.2.3</t>
  </si>
  <si>
    <t>C.2.4</t>
  </si>
  <si>
    <t>C.3.1</t>
  </si>
  <si>
    <t xml:space="preserve">Correction of the VE for installation having "Validated" status of VE after 30th April as the competent authority decided that the installation is not in compliance for the previous year </t>
  </si>
  <si>
    <t>C.3.2</t>
  </si>
  <si>
    <t xml:space="preserve">Correction of the VE for installation having "Validated" status of VE after 30th April as the competent authority decided that the installation is in compliance for the previous year </t>
  </si>
  <si>
    <t>C.3.3</t>
  </si>
  <si>
    <t>Validation of corrected VE by the CITL from the RA's point of view</t>
  </si>
  <si>
    <t>C.3.4</t>
  </si>
  <si>
    <t>Compliance table after VE correction</t>
  </si>
  <si>
    <t>C.4.1</t>
  </si>
  <si>
    <t>Indication of impossibility to surrender or enter the VE according to the Art. 6(3)”</t>
  </si>
  <si>
    <t>C.4.2</t>
  </si>
  <si>
    <t>Surrendering for the installation having E compliance figure for 2008</t>
  </si>
  <si>
    <t>C.7.1</t>
  </si>
  <si>
    <t>Compliance management for a non connected user</t>
  </si>
  <si>
    <t>G.1006</t>
  </si>
  <si>
    <t>Installations / accounts / contacts managament</t>
  </si>
  <si>
    <t>G.1010</t>
  </si>
  <si>
    <t>CPH management</t>
  </si>
  <si>
    <t>G.1012</t>
  </si>
  <si>
    <t>G.1016</t>
  </si>
  <si>
    <t>Participant management</t>
  </si>
  <si>
    <t>G.1099</t>
  </si>
  <si>
    <t>Contact management</t>
  </si>
  <si>
    <t>G.1103</t>
  </si>
  <si>
    <t>List of transactions</t>
  </si>
  <si>
    <t>G.1116</t>
  </si>
  <si>
    <t>CITL / ITL messages list</t>
  </si>
  <si>
    <t>G.1121</t>
  </si>
  <si>
    <t>Account management</t>
  </si>
  <si>
    <t>G.1122</t>
  </si>
  <si>
    <t>Access to the regsitry</t>
  </si>
  <si>
    <t>G.1124</t>
  </si>
  <si>
    <t>G.1129</t>
  </si>
  <si>
    <t>G.1144</t>
  </si>
  <si>
    <t>Transaction search by block</t>
  </si>
  <si>
    <t>G.1148</t>
  </si>
  <si>
    <t>Transaction logs</t>
  </si>
  <si>
    <t>G.1149</t>
  </si>
  <si>
    <t>G.1150</t>
  </si>
  <si>
    <t>Reconcilaiton logs</t>
  </si>
  <si>
    <t>G.1172</t>
  </si>
  <si>
    <t>INACTIVE accounts</t>
  </si>
  <si>
    <t>G.1174</t>
  </si>
  <si>
    <t>Home page</t>
  </si>
  <si>
    <t>G.1179</t>
  </si>
  <si>
    <t>NAP management</t>
  </si>
  <si>
    <t>G.1185</t>
  </si>
  <si>
    <t>Installation description</t>
  </si>
  <si>
    <t>G.928</t>
  </si>
  <si>
    <t>ITL notifications</t>
  </si>
  <si>
    <t>G.975</t>
  </si>
  <si>
    <t>Issuance</t>
  </si>
  <si>
    <t>G.M1191</t>
  </si>
  <si>
    <t>Automatic NAP
-
Switching initial entrant and new entrants management</t>
  </si>
  <si>
    <t>G.R1224</t>
  </si>
  <si>
    <t>Automatic unblocking of accounts</t>
  </si>
  <si>
    <t>G.R1229</t>
  </si>
  <si>
    <t>Conversion of AAU and RMU in ERU</t>
  </si>
  <si>
    <t>G.R1248</t>
  </si>
  <si>
    <t>G.R483</t>
  </si>
  <si>
    <t>G.R536</t>
  </si>
  <si>
    <t>G.R539</t>
  </si>
  <si>
    <t>G.R559</t>
  </si>
  <si>
    <t>Project management</t>
  </si>
  <si>
    <t>G.R566</t>
  </si>
  <si>
    <t>G.R569</t>
  </si>
  <si>
    <t>XML files upload</t>
  </si>
  <si>
    <t>G.R574</t>
  </si>
  <si>
    <t>Transactions management</t>
  </si>
  <si>
    <t>G.R579</t>
  </si>
  <si>
    <t>G.R587</t>
  </si>
  <si>
    <t>G.R640</t>
  </si>
  <si>
    <t>Q.1.1</t>
  </si>
  <si>
    <t>Surrenderring of all types of units for the different years of CP1</t>
  </si>
  <si>
    <t>Q.1.2</t>
  </si>
  <si>
    <t>Conversion of surrenderred units before 30 June 2009</t>
  </si>
  <si>
    <t>Q.1.3</t>
  </si>
  <si>
    <t>Surrenderring of allowances for one of the CP1 years</t>
  </si>
  <si>
    <t>Q.1.4</t>
  </si>
  <si>
    <t>Conversion of surrenderred units after 30 June</t>
  </si>
  <si>
    <t>Q.1.5</t>
  </si>
  <si>
    <t>Conversion of surrenderred units before 30 June when there's nothing to convert</t>
  </si>
  <si>
    <t>Q.2.1</t>
  </si>
  <si>
    <t>Retirement of surrenderred units for CP1 before 30 June</t>
  </si>
  <si>
    <t>Q.2.2</t>
  </si>
  <si>
    <t>Surrenderring of allowances for CER or ERU of one of the CP1 years</t>
  </si>
  <si>
    <t>Q.2.3</t>
  </si>
  <si>
    <t>Retirement of surrenderred units for CP1 after 30 June</t>
  </si>
  <si>
    <t>Q.2.4</t>
  </si>
  <si>
    <t>Retirement of surrenderred units for CP1 when there's nothing to retire</t>
  </si>
  <si>
    <t>Q.3.1</t>
  </si>
  <si>
    <t>Conversion of unallocated allowances before 30 June 2013</t>
  </si>
  <si>
    <t>Q.3.2</t>
  </si>
  <si>
    <t>Conversion of unallocated allowances after 30 June 2013</t>
  </si>
  <si>
    <t>Q.3.3</t>
  </si>
  <si>
    <t>Conversion of unallocated allowances after 30 June 2013 when there's nothing to convert</t>
  </si>
  <si>
    <t>Q.4.1</t>
  </si>
  <si>
    <t>Retirement of unallocated allowances before 30 June 2013</t>
  </si>
  <si>
    <t>Q.4.2</t>
  </si>
  <si>
    <t>Retirement of unallocated allowances after 30 June 2013</t>
  </si>
  <si>
    <t>Q.5.1</t>
  </si>
  <si>
    <t>Retirement of Kyoto units after 30 June 2013</t>
  </si>
  <si>
    <t>Q.5.2</t>
  </si>
  <si>
    <t>Retirement of Kyoto units before 30 June 2013</t>
  </si>
  <si>
    <t>Q.6.1</t>
  </si>
  <si>
    <t>Access to the "Conversion" screens as a user having the secondary contact profile</t>
  </si>
  <si>
    <t>Q.6.2</t>
  </si>
  <si>
    <t>Access to the "Retirement" screens as a user having the secondary contact profile</t>
  </si>
  <si>
    <t>Q.6.3</t>
  </si>
  <si>
    <t>Access to the "Retirement" and "Conversion" screens as a non connected user</t>
  </si>
  <si>
    <t>V.1.1</t>
  </si>
  <si>
    <t>Entering VE for installations having "Missing data" status</t>
  </si>
  <si>
    <t>V.1.2</t>
  </si>
  <si>
    <t>Modifying VE for installations having "Entered" status</t>
  </si>
  <si>
    <t>V.2.1</t>
  </si>
  <si>
    <t xml:space="preserve">VE rejection for the installations having status "Entered" </t>
  </si>
  <si>
    <t>V.2.2</t>
  </si>
  <si>
    <t xml:space="preserve">VE validation for the installations having status "Entered"  </t>
  </si>
  <si>
    <t>V.2.3</t>
  </si>
  <si>
    <t>Enter VE for installation having "Missing data" status</t>
  </si>
  <si>
    <t>V.3.1</t>
  </si>
  <si>
    <t>VE management of installations having "Invalid" status</t>
  </si>
  <si>
    <t>V.3.2</t>
  </si>
  <si>
    <t>VE management of installations having "Waiting for the CITL validation" status</t>
  </si>
  <si>
    <t>V.4.1</t>
  </si>
  <si>
    <t>Validation of VE by the CITL from the Verifier's point of view</t>
  </si>
  <si>
    <t>V.4.2</t>
  </si>
  <si>
    <t>Rejection of VE by the CITL from the Verifier's point of view</t>
  </si>
  <si>
    <t>V.4.3</t>
  </si>
  <si>
    <t>Modify VE for installation having "Invalid" status</t>
  </si>
  <si>
    <t>V.5.1</t>
  </si>
  <si>
    <t>Validation of VE by the CITL from the RA's point of view</t>
  </si>
  <si>
    <t>V.5.2</t>
  </si>
  <si>
    <t>Rejection of VE by the CITL from the RA's point of view</t>
  </si>
  <si>
    <t>V.5.3</t>
  </si>
  <si>
    <t>Resubmit VE for installation having "Invalid" status</t>
  </si>
  <si>
    <t>V.5.4</t>
  </si>
  <si>
    <t>Validate VE for installations having "Entered" status</t>
  </si>
  <si>
    <t>V.5.5</t>
  </si>
  <si>
    <t>V.5.6</t>
  </si>
  <si>
    <t>V.5.7</t>
  </si>
  <si>
    <t>Export to Excel</t>
  </si>
  <si>
    <t>V.6.1</t>
  </si>
  <si>
    <t>(CITL rejection)
Correction of the VE for installation having "Validated" status of VE</t>
  </si>
  <si>
    <t>V.6.2</t>
  </si>
  <si>
    <t>(CITL Validation)
Correction of the VE for installation having "Validated" status of VE after rejection of correction of VE by CITL</t>
  </si>
  <si>
    <t>V.6.3</t>
  </si>
  <si>
    <t>V.6.4</t>
  </si>
  <si>
    <t>Limitation of RA's ability to correct the VE</t>
  </si>
  <si>
    <t>V.7.1</t>
  </si>
  <si>
    <t xml:space="preserve">(CITL Validation) Initialization of the VE after 30th April </t>
  </si>
  <si>
    <t>V.7.2</t>
  </si>
  <si>
    <t>Validation of the initialized VE by the CITL after 30th April from the RA's point of view</t>
  </si>
  <si>
    <t>V.8.1</t>
  </si>
  <si>
    <t>VE management for a user having the "Secondary contact" profile</t>
  </si>
  <si>
    <t>V.8.2</t>
  </si>
  <si>
    <t>VE management for a non connected user</t>
  </si>
  <si>
    <t>Transaction notifications availability</t>
  </si>
  <si>
    <t>Kom</t>
  </si>
  <si>
    <r>
      <t xml:space="preserve">Reports settings for a user having the "Secondary contact" profile
</t>
    </r>
    <r>
      <rPr>
        <sz val="11"/>
        <color theme="1"/>
        <rFont val="Calibri"/>
        <family val="2"/>
        <scheme val="minor"/>
      </rPr>
      <t>Site wird angezeigt, jedoch keine Änderungsmöglichkeit</t>
    </r>
  </si>
  <si>
    <r>
      <t xml:space="preserve">Reports settings for a non connected user
</t>
    </r>
    <r>
      <rPr>
        <sz val="11"/>
        <color theme="1"/>
        <rFont val="Calibri"/>
        <family val="2"/>
        <scheme val="minor"/>
      </rPr>
      <t>Site wird angezeigt, jedoch keine Änderungsmöglichkeit</t>
    </r>
  </si>
</sst>
</file>

<file path=xl/styles.xml><?xml version="1.0" encoding="utf-8"?>
<styleSheet xmlns="http://schemas.openxmlformats.org/spreadsheetml/2006/main">
  <numFmts count="1">
    <numFmt numFmtId="43" formatCode="_ * #,##0.00_ ;_ * \-#,##0.00_ ;_ * &quot;-&quot;??_ ;_ @_ "/>
  </numFmts>
  <fonts count="17">
    <font>
      <sz val="11"/>
      <color theme="1"/>
      <name val="Calibri"/>
      <family val="2"/>
      <scheme val="minor"/>
    </font>
    <font>
      <sz val="11"/>
      <color theme="1"/>
      <name val="Calibri"/>
      <family val="2"/>
      <scheme val="minor"/>
    </font>
    <font>
      <b/>
      <sz val="10"/>
      <color theme="0"/>
      <name val="Arial"/>
      <family val="2"/>
    </font>
    <font>
      <sz val="10"/>
      <color theme="0"/>
      <name val="Arial"/>
      <family val="2"/>
    </font>
    <font>
      <b/>
      <sz val="11"/>
      <color theme="1"/>
      <name val="Calibri"/>
      <family val="2"/>
      <scheme val="minor"/>
    </font>
    <font>
      <b/>
      <sz val="11"/>
      <color theme="0"/>
      <name val="Calibri"/>
      <family val="2"/>
      <scheme val="minor"/>
    </font>
    <font>
      <b/>
      <sz val="9"/>
      <color theme="0"/>
      <name val="Arial"/>
      <family val="2"/>
    </font>
    <font>
      <b/>
      <sz val="11"/>
      <color theme="0"/>
      <name val="Arial"/>
      <family val="2"/>
    </font>
    <font>
      <sz val="11"/>
      <color theme="0"/>
      <name val="Arial"/>
      <family val="2"/>
    </font>
    <font>
      <b/>
      <sz val="22"/>
      <color theme="1"/>
      <name val="Calibri"/>
      <family val="2"/>
      <scheme val="minor"/>
    </font>
    <font>
      <sz val="12"/>
      <color rgb="FF800000"/>
      <name val="Courier New"/>
      <family val="3"/>
    </font>
    <font>
      <u/>
      <sz val="11"/>
      <color theme="10"/>
      <name val="Calibri"/>
      <family val="2"/>
      <scheme val="minor"/>
    </font>
    <font>
      <u/>
      <sz val="11"/>
      <color theme="11"/>
      <name val="Calibri"/>
      <family val="2"/>
      <scheme val="minor"/>
    </font>
    <font>
      <b/>
      <sz val="16"/>
      <color theme="0"/>
      <name val="Arial"/>
      <family val="2"/>
    </font>
    <font>
      <sz val="8"/>
      <name val="Calibri"/>
      <family val="2"/>
      <scheme val="minor"/>
    </font>
    <font>
      <sz val="10"/>
      <color rgb="FF000000"/>
      <name val="Verdana"/>
      <family val="2"/>
    </font>
    <font>
      <sz val="11"/>
      <name val="Calibri"/>
      <family val="2"/>
      <scheme val="minor"/>
    </font>
  </fonts>
  <fills count="7">
    <fill>
      <patternFill patternType="none"/>
    </fill>
    <fill>
      <patternFill patternType="gray125"/>
    </fill>
    <fill>
      <patternFill patternType="solid">
        <fgColor theme="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4" tint="0.79998168889431442"/>
        <bgColor indexed="64"/>
      </patternFill>
    </fill>
  </fills>
  <borders count="3">
    <border>
      <left/>
      <right/>
      <top/>
      <bottom/>
      <diagonal/>
    </border>
    <border>
      <left/>
      <right/>
      <top style="medium">
        <color auto="1"/>
      </top>
      <bottom style="thick">
        <color auto="1"/>
      </bottom>
      <diagonal/>
    </border>
    <border>
      <left/>
      <right/>
      <top/>
      <bottom style="medium">
        <color auto="1"/>
      </bottom>
      <diagonal/>
    </border>
  </borders>
  <cellStyleXfs count="56">
    <xf numFmtId="0" fontId="0" fillId="0" borderId="0"/>
    <xf numFmtId="9" fontId="1" fillId="0" borderId="0" applyFont="0" applyFill="0" applyBorder="0" applyAlignment="0" applyProtection="0"/>
    <xf numFmtId="0" fontId="3" fillId="2" borderId="0" applyNumberFormat="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42">
    <xf numFmtId="0" fontId="0" fillId="0" borderId="0" xfId="0"/>
    <xf numFmtId="0" fontId="2" fillId="2" borderId="0" xfId="2" applyFont="1"/>
    <xf numFmtId="0" fontId="3" fillId="2" borderId="0" xfId="2" applyFont="1"/>
    <xf numFmtId="9" fontId="4" fillId="0" borderId="0" xfId="1" applyFont="1"/>
    <xf numFmtId="14" fontId="0" fillId="0" borderId="0" xfId="0" applyNumberFormat="1"/>
    <xf numFmtId="0" fontId="3" fillId="2" borderId="0" xfId="2" applyFont="1" applyAlignment="1">
      <alignment wrapText="1"/>
    </xf>
    <xf numFmtId="0" fontId="0" fillId="0" borderId="0" xfId="0" applyAlignment="1">
      <alignment wrapText="1"/>
    </xf>
    <xf numFmtId="9" fontId="4" fillId="0" borderId="0" xfId="1" applyFont="1" applyAlignment="1">
      <alignment wrapText="1"/>
    </xf>
    <xf numFmtId="9" fontId="0" fillId="6" borderId="0" xfId="1" applyFont="1" applyFill="1"/>
    <xf numFmtId="0" fontId="0" fillId="6" borderId="0" xfId="3" applyNumberFormat="1" applyFont="1" applyFill="1"/>
    <xf numFmtId="0" fontId="0" fillId="6" borderId="0" xfId="1" applyNumberFormat="1" applyFont="1" applyFill="1"/>
    <xf numFmtId="9" fontId="0" fillId="4" borderId="0" xfId="1" applyFont="1" applyFill="1"/>
    <xf numFmtId="0" fontId="0" fillId="4" borderId="0" xfId="3" applyNumberFormat="1" applyFont="1" applyFill="1"/>
    <xf numFmtId="0" fontId="0" fillId="4" borderId="0" xfId="1" applyNumberFormat="1" applyFont="1" applyFill="1"/>
    <xf numFmtId="0" fontId="5" fillId="3" borderId="0" xfId="0" applyFont="1" applyFill="1"/>
    <xf numFmtId="0" fontId="9" fillId="0" borderId="0" xfId="0" applyFont="1"/>
    <xf numFmtId="0" fontId="2" fillId="2" borderId="1" xfId="2" applyFont="1" applyBorder="1"/>
    <xf numFmtId="9" fontId="2" fillId="5" borderId="1" xfId="1" applyFont="1" applyFill="1" applyBorder="1"/>
    <xf numFmtId="0" fontId="2" fillId="5" borderId="1" xfId="2" applyFont="1" applyFill="1" applyBorder="1"/>
    <xf numFmtId="9" fontId="2" fillId="2" borderId="1" xfId="1" applyFont="1" applyFill="1" applyBorder="1"/>
    <xf numFmtId="0" fontId="6" fillId="5" borderId="0" xfId="2" applyFont="1" applyFill="1" applyBorder="1"/>
    <xf numFmtId="0" fontId="6" fillId="2" borderId="0" xfId="2" applyFont="1" applyBorder="1"/>
    <xf numFmtId="0" fontId="6" fillId="5" borderId="2" xfId="2" applyFont="1" applyFill="1" applyBorder="1"/>
    <xf numFmtId="0" fontId="6" fillId="2" borderId="2" xfId="2" applyFont="1" applyBorder="1"/>
    <xf numFmtId="0" fontId="10" fillId="0" borderId="0" xfId="0" applyFont="1"/>
    <xf numFmtId="0" fontId="13" fillId="2" borderId="0" xfId="2" applyFont="1"/>
    <xf numFmtId="0" fontId="0" fillId="0" borderId="0" xfId="0" applyFont="1"/>
    <xf numFmtId="0" fontId="0" fillId="0" borderId="0" xfId="0" applyFill="1"/>
    <xf numFmtId="49" fontId="0" fillId="0" borderId="0" xfId="0" applyNumberFormat="1"/>
    <xf numFmtId="0" fontId="16" fillId="0" borderId="0" xfId="0" applyFont="1" applyFill="1" applyAlignment="1">
      <alignment horizontal="left" wrapText="1"/>
    </xf>
    <xf numFmtId="0" fontId="16" fillId="0" borderId="0" xfId="0" applyFont="1" applyFill="1" applyAlignment="1">
      <alignment wrapText="1"/>
    </xf>
    <xf numFmtId="14" fontId="0" fillId="0" borderId="0" xfId="0" applyNumberFormat="1" applyFill="1"/>
    <xf numFmtId="0" fontId="16" fillId="0" borderId="0" xfId="0" applyFont="1" applyFill="1"/>
    <xf numFmtId="0" fontId="0" fillId="0" borderId="0" xfId="0" applyFill="1" applyAlignment="1">
      <alignment wrapText="1"/>
    </xf>
    <xf numFmtId="0" fontId="15" fillId="0" borderId="0" xfId="0" applyFont="1" applyFill="1"/>
    <xf numFmtId="0" fontId="0" fillId="0" borderId="0" xfId="0" applyFont="1" applyFill="1" applyAlignment="1">
      <alignment wrapText="1"/>
    </xf>
    <xf numFmtId="0" fontId="0" fillId="0" borderId="0" xfId="0" applyFont="1" applyAlignment="1">
      <alignment wrapText="1"/>
    </xf>
    <xf numFmtId="0" fontId="7" fillId="2" borderId="0" xfId="2" applyFont="1" applyBorder="1" applyAlignment="1">
      <alignment horizontal="left" vertical="top"/>
    </xf>
    <xf numFmtId="0" fontId="7" fillId="2" borderId="2" xfId="2" applyFont="1" applyBorder="1" applyAlignment="1">
      <alignment horizontal="left" vertical="top"/>
    </xf>
    <xf numFmtId="0" fontId="8" fillId="5" borderId="0" xfId="2" applyFont="1" applyFill="1" applyBorder="1" applyAlignment="1">
      <alignment horizontal="left" vertical="top"/>
    </xf>
    <xf numFmtId="0" fontId="7" fillId="5" borderId="0" xfId="2" applyFont="1" applyFill="1" applyBorder="1" applyAlignment="1">
      <alignment horizontal="left" vertical="top"/>
    </xf>
    <xf numFmtId="0" fontId="2" fillId="2" borderId="0" xfId="2" applyFont="1" applyAlignment="1">
      <alignment horizontal="left" vertical="top"/>
    </xf>
  </cellXfs>
  <cellStyles count="56">
    <cellStyle name="Akzent1" xfId="2" builtinId="29"/>
    <cellStyle name="Besuchter Hyperlink" xfId="5" builtinId="9" hidden="1"/>
    <cellStyle name="Besuchter Hyperlink" xfId="7" builtinId="9" hidden="1"/>
    <cellStyle name="Besuchter Hyperlink" xfId="9" builtinId="9" hidden="1"/>
    <cellStyle name="Besuchter Hyperlink" xfId="11" builtinId="9" hidden="1"/>
    <cellStyle name="Besuchter Hyperlink" xfId="13" builtinId="9" hidden="1"/>
    <cellStyle name="Besuchter Hyperlink" xfId="15" builtinId="9" hidden="1"/>
    <cellStyle name="Besuchter Hyperlink" xfId="17" builtinId="9" hidden="1"/>
    <cellStyle name="Besuchter Hyperlink" xfId="19" builtinId="9" hidden="1"/>
    <cellStyle name="Besuchter Hyperlink" xfId="21" builtinId="9" hidden="1"/>
    <cellStyle name="Besuchter Hyperlink" xfId="23" builtinId="9" hidden="1"/>
    <cellStyle name="Besuchter Hyperlink" xfId="25" builtinId="9" hidden="1"/>
    <cellStyle name="Besuchter Hyperlink" xfId="27" builtinId="9" hidden="1"/>
    <cellStyle name="Besuchter Hyperlink" xfId="29" builtinId="9" hidden="1"/>
    <cellStyle name="Besuchter Hyperlink" xfId="31" builtinId="9" hidden="1"/>
    <cellStyle name="Besuchter Hyperlink" xfId="33" builtinId="9" hidden="1"/>
    <cellStyle name="Besuchter Hyperlink" xfId="35" builtinId="9" hidden="1"/>
    <cellStyle name="Besuchter Hyperlink" xfId="37" builtinId="9" hidden="1"/>
    <cellStyle name="Besuchter Hyperlink" xfId="39" builtinId="9" hidden="1"/>
    <cellStyle name="Besuchter Hyperlink" xfId="41" builtinId="9" hidden="1"/>
    <cellStyle name="Besuchter Hyperlink" xfId="43" builtinId="9" hidden="1"/>
    <cellStyle name="Besuchter Hyperlink" xfId="45" builtinId="9" hidden="1"/>
    <cellStyle name="Besuchter Hyperlink" xfId="47" builtinId="9" hidden="1"/>
    <cellStyle name="Besuchter Hyperlink" xfId="49" builtinId="9" hidden="1"/>
    <cellStyle name="Besuchter Hyperlink" xfId="51" builtinId="9" hidden="1"/>
    <cellStyle name="Besuchter Hyperlink" xfId="53" builtinId="9" hidden="1"/>
    <cellStyle name="Besuchter Hyperlink" xfId="55" builtinId="9" hidden="1"/>
    <cellStyle name="Dezimal" xfId="3" builtinId="3"/>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Prozent" xfId="1" builtinId="5"/>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de-CH"/>
  <c:style val="26"/>
  <c:chart>
    <c:title>
      <c:tx>
        <c:rich>
          <a:bodyPr/>
          <a:lstStyle/>
          <a:p>
            <a:pPr>
              <a:defRPr/>
            </a:pPr>
            <a:r>
              <a:rPr lang="de-CH"/>
              <a:t>Iteration 1</a:t>
            </a:r>
          </a:p>
        </c:rich>
      </c:tx>
      <c:layout/>
    </c:title>
    <c:plotArea>
      <c:layout/>
      <c:pieChart>
        <c:varyColors val="1"/>
        <c:ser>
          <c:idx val="0"/>
          <c:order val="0"/>
          <c:tx>
            <c:v>Iteration1</c:v>
          </c:tx>
          <c:dPt>
            <c:idx val="0"/>
            <c:spPr>
              <a:solidFill>
                <a:srgbClr val="008000"/>
              </a:solidFill>
            </c:spPr>
          </c:dPt>
          <c:dPt>
            <c:idx val="1"/>
            <c:spPr>
              <a:solidFill>
                <a:srgbClr val="FF0000"/>
              </a:solidFill>
            </c:spPr>
          </c:dPt>
          <c:dPt>
            <c:idx val="2"/>
            <c:spPr>
              <a:solidFill>
                <a:srgbClr val="0000FF"/>
              </a:solidFill>
            </c:spPr>
          </c:dPt>
          <c:dLbls>
            <c:showPercent val="1"/>
            <c:showLeaderLines val="1"/>
          </c:dLbls>
          <c:cat>
            <c:strRef>
              <c:f>(Kockpit!$B$17,Kockpit!$D$17,Kockpit!$F$17)</c:f>
              <c:strCache>
                <c:ptCount val="3"/>
                <c:pt idx="0">
                  <c:v>OK</c:v>
                </c:pt>
                <c:pt idx="1">
                  <c:v>FAIL</c:v>
                </c:pt>
                <c:pt idx="2">
                  <c:v>UNTESTED</c:v>
                </c:pt>
              </c:strCache>
            </c:strRef>
          </c:cat>
          <c:val>
            <c:numRef>
              <c:f>(Kockpit!$B$28,Kockpit!$D$28,Kockpit!$F$28)</c:f>
              <c:numCache>
                <c:formatCode>0%</c:formatCode>
                <c:ptCount val="3"/>
                <c:pt idx="0">
                  <c:v>0.61851851851851847</c:v>
                </c:pt>
                <c:pt idx="1">
                  <c:v>0.11481481481481481</c:v>
                </c:pt>
                <c:pt idx="2">
                  <c:v>0.26666666666666666</c:v>
                </c:pt>
              </c:numCache>
            </c:numRef>
          </c:val>
        </c:ser>
        <c:dLbls>
          <c:showPercent val="1"/>
        </c:dLbls>
        <c:firstSliceAng val="0"/>
      </c:pieChart>
    </c:plotArea>
    <c:legend>
      <c:legendPos val="r"/>
      <c:layout/>
    </c:legend>
    <c:plotVisOnly val="1"/>
    <c:dispBlanksAs val="zero"/>
  </c:chart>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CH"/>
  <c:style val="26"/>
  <c:chart>
    <c:title>
      <c:tx>
        <c:rich>
          <a:bodyPr/>
          <a:lstStyle/>
          <a:p>
            <a:pPr>
              <a:defRPr/>
            </a:pPr>
            <a:r>
              <a:rPr lang="de-CH"/>
              <a:t>Iteration 2</a:t>
            </a:r>
          </a:p>
        </c:rich>
      </c:tx>
      <c:layout/>
    </c:title>
    <c:plotArea>
      <c:layout/>
      <c:pieChart>
        <c:varyColors val="1"/>
        <c:ser>
          <c:idx val="0"/>
          <c:order val="0"/>
          <c:tx>
            <c:v>Iteration2</c:v>
          </c:tx>
          <c:dPt>
            <c:idx val="0"/>
            <c:spPr>
              <a:solidFill>
                <a:srgbClr val="008000"/>
              </a:solidFill>
            </c:spPr>
          </c:dPt>
          <c:dPt>
            <c:idx val="1"/>
            <c:spPr>
              <a:solidFill>
                <a:srgbClr val="FF0000"/>
              </a:solidFill>
            </c:spPr>
          </c:dPt>
          <c:dPt>
            <c:idx val="2"/>
            <c:spPr>
              <a:solidFill>
                <a:srgbClr val="0000FF"/>
              </a:solidFill>
            </c:spPr>
          </c:dPt>
          <c:dLbls>
            <c:showPercent val="1"/>
            <c:showLeaderLines val="1"/>
          </c:dLbls>
          <c:cat>
            <c:strRef>
              <c:f>(Kockpit!$B$17,Kockpit!$D$17,Kockpit!$F$17)</c:f>
              <c:strCache>
                <c:ptCount val="3"/>
                <c:pt idx="0">
                  <c:v>OK</c:v>
                </c:pt>
                <c:pt idx="1">
                  <c:v>FAIL</c:v>
                </c:pt>
                <c:pt idx="2">
                  <c:v>UNTESTED</c:v>
                </c:pt>
              </c:strCache>
            </c:strRef>
          </c:cat>
          <c:val>
            <c:numRef>
              <c:f>(Kockpit!$M$28,Kockpit!$O$28,Kockpit!$Q$28)</c:f>
              <c:numCache>
                <c:formatCode>0%</c:formatCode>
                <c:ptCount val="3"/>
                <c:pt idx="0">
                  <c:v>0</c:v>
                </c:pt>
                <c:pt idx="1">
                  <c:v>0</c:v>
                </c:pt>
                <c:pt idx="2">
                  <c:v>0</c:v>
                </c:pt>
              </c:numCache>
            </c:numRef>
          </c:val>
        </c:ser>
        <c:dLbls>
          <c:showPercent val="1"/>
        </c:dLbls>
        <c:firstSliceAng val="0"/>
      </c:pieChart>
    </c:plotArea>
    <c:legend>
      <c:legendPos val="r"/>
      <c:layout/>
    </c:legend>
    <c:plotVisOnly val="1"/>
    <c:dispBlanksAs val="zero"/>
  </c:chart>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de-CH"/>
  <c:style val="26"/>
  <c:chart>
    <c:title>
      <c:tx>
        <c:rich>
          <a:bodyPr/>
          <a:lstStyle/>
          <a:p>
            <a:pPr>
              <a:defRPr/>
            </a:pPr>
            <a:r>
              <a:rPr lang="de-CH"/>
              <a:t>Iteration 3</a:t>
            </a:r>
          </a:p>
        </c:rich>
      </c:tx>
      <c:layout/>
    </c:title>
    <c:plotArea>
      <c:layout/>
      <c:pieChart>
        <c:varyColors val="1"/>
        <c:ser>
          <c:idx val="0"/>
          <c:order val="1"/>
          <c:tx>
            <c:v>Iteration3</c:v>
          </c:tx>
          <c:dPt>
            <c:idx val="0"/>
            <c:spPr>
              <a:solidFill>
                <a:srgbClr val="008000"/>
              </a:solidFill>
            </c:spPr>
          </c:dPt>
          <c:dPt>
            <c:idx val="1"/>
            <c:spPr>
              <a:solidFill>
                <a:srgbClr val="FF0000"/>
              </a:solidFill>
            </c:spPr>
          </c:dPt>
          <c:dPt>
            <c:idx val="2"/>
            <c:spPr>
              <a:solidFill>
                <a:srgbClr val="0000FF"/>
              </a:solidFill>
            </c:spPr>
          </c:dPt>
          <c:dLbls>
            <c:showPercent val="1"/>
            <c:showLeaderLines val="1"/>
          </c:dLbls>
          <c:cat>
            <c:strRef>
              <c:f>(Kockpit!$B$17,Kockpit!$D$17,Kockpit!$F$17)</c:f>
              <c:strCache>
                <c:ptCount val="3"/>
                <c:pt idx="0">
                  <c:v>OK</c:v>
                </c:pt>
                <c:pt idx="1">
                  <c:v>FAIL</c:v>
                </c:pt>
                <c:pt idx="2">
                  <c:v>UNTESTED</c:v>
                </c:pt>
              </c:strCache>
            </c:strRef>
          </c:cat>
          <c:val>
            <c:numRef>
              <c:f>(Kockpit!$X$28,Kockpit!$AB$28,Kockpit!$Q$28)</c:f>
              <c:numCache>
                <c:formatCode>0%</c:formatCode>
                <c:ptCount val="3"/>
                <c:pt idx="0">
                  <c:v>0</c:v>
                </c:pt>
                <c:pt idx="1">
                  <c:v>0</c:v>
                </c:pt>
                <c:pt idx="2">
                  <c:v>0</c:v>
                </c:pt>
              </c:numCache>
            </c:numRef>
          </c:val>
        </c:ser>
        <c:ser>
          <c:idx val="3"/>
          <c:order val="0"/>
          <c:tx>
            <c:v>Iteration1</c:v>
          </c:tx>
          <c:dLbls>
            <c:showPercent val="1"/>
            <c:showLeaderLines val="1"/>
          </c:dLbls>
          <c:cat>
            <c:strRef>
              <c:f>(Kockpit!$B$17,Kockpit!$D$17,Kockpit!$F$17)</c:f>
              <c:strCache>
                <c:ptCount val="3"/>
                <c:pt idx="0">
                  <c:v>OK</c:v>
                </c:pt>
                <c:pt idx="1">
                  <c:v>FAIL</c:v>
                </c:pt>
                <c:pt idx="2">
                  <c:v>UNTESTED</c:v>
                </c:pt>
              </c:strCache>
            </c:strRef>
          </c:cat>
          <c:val>
            <c:numRef>
              <c:f>(Kockpit!$B$28,Kockpit!$D$28,Kockpit!$F$28)</c:f>
              <c:numCache>
                <c:formatCode>0%</c:formatCode>
                <c:ptCount val="3"/>
                <c:pt idx="0">
                  <c:v>0.61851851851851847</c:v>
                </c:pt>
                <c:pt idx="1">
                  <c:v>0.11481481481481481</c:v>
                </c:pt>
                <c:pt idx="2">
                  <c:v>0.26666666666666666</c:v>
                </c:pt>
              </c:numCache>
            </c:numRef>
          </c:val>
        </c:ser>
        <c:dLbls>
          <c:showPercent val="1"/>
        </c:dLbls>
        <c:firstSliceAng val="0"/>
      </c:pieChart>
    </c:plotArea>
    <c:legend>
      <c:legendPos val="r"/>
      <c:layout/>
    </c:legend>
    <c:plotVisOnly val="1"/>
    <c:dispBlanksAs val="zero"/>
  </c:chart>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228600</xdr:colOff>
      <xdr:row>2</xdr:row>
      <xdr:rowOff>66675</xdr:rowOff>
    </xdr:from>
    <xdr:to>
      <xdr:col>11</xdr:col>
      <xdr:colOff>161925</xdr:colOff>
      <xdr:row>11</xdr:row>
      <xdr:rowOff>114300</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23812</xdr:colOff>
      <xdr:row>2</xdr:row>
      <xdr:rowOff>57150</xdr:rowOff>
    </xdr:from>
    <xdr:to>
      <xdr:col>22</xdr:col>
      <xdr:colOff>166687</xdr:colOff>
      <xdr:row>11</xdr:row>
      <xdr:rowOff>123825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142874</xdr:colOff>
      <xdr:row>2</xdr:row>
      <xdr:rowOff>66675</xdr:rowOff>
    </xdr:from>
    <xdr:to>
      <xdr:col>33</xdr:col>
      <xdr:colOff>304799</xdr:colOff>
      <xdr:row>11</xdr:row>
      <xdr:rowOff>152400</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pie%20von%20ConsTestprotokoll_5.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ockpit"/>
      <sheetName val="Basis Verfügbarkeit"/>
      <sheetName val="Initialisation"/>
      <sheetName val="Use Cases Händler"/>
      <sheetName val="Administration Benutzer"/>
      <sheetName val="Use Cases Betreiber"/>
      <sheetName val="Use Cases Verwalter"/>
      <sheetName val="Reporting"/>
      <sheetName val="ITL Interaktion"/>
      <sheetName val="Werte"/>
      <sheetName val="Bereich Vorlage"/>
    </sheetNames>
    <sheetDataSet>
      <sheetData sheetId="0"/>
      <sheetData sheetId="1"/>
      <sheetData sheetId="2"/>
      <sheetData sheetId="3"/>
      <sheetData sheetId="4"/>
      <sheetData sheetId="5"/>
      <sheetData sheetId="6"/>
      <sheetData sheetId="7"/>
      <sheetData sheetId="8"/>
      <sheetData sheetId="9">
        <row r="1">
          <cell r="C1" t="str">
            <v>NOTICE</v>
          </cell>
        </row>
        <row r="2">
          <cell r="C2" t="str">
            <v>ADMIN</v>
          </cell>
        </row>
        <row r="3">
          <cell r="C3" t="str">
            <v>USER</v>
          </cell>
        </row>
        <row r="4">
          <cell r="C4" t="str">
            <v>BLOCK</v>
          </cell>
        </row>
        <row r="8">
          <cell r="A8" t="str">
            <v>OK</v>
          </cell>
        </row>
        <row r="9">
          <cell r="A9" t="str">
            <v>FAIL</v>
          </cell>
        </row>
        <row r="10">
          <cell r="A10" t="str">
            <v>UNTESTED</v>
          </cell>
        </row>
      </sheetData>
      <sheetData sheetId="10"/>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enableFormatConditionsCalculation="0">
    <tabColor theme="6" tint="-0.499984740745262"/>
    <pageSetUpPr fitToPage="1"/>
  </sheetPr>
  <dimension ref="A1:AH29"/>
  <sheetViews>
    <sheetView workbookViewId="0"/>
  </sheetViews>
  <sheetFormatPr baseColWidth="10" defaultRowHeight="15"/>
  <cols>
    <col min="1" max="1" width="23.42578125" customWidth="1"/>
    <col min="2" max="7" width="5.7109375" customWidth="1"/>
    <col min="8" max="8" width="7.28515625" customWidth="1"/>
    <col min="9" max="12" width="7.42578125" customWidth="1"/>
    <col min="13" max="18" width="5.7109375" customWidth="1"/>
    <col min="19" max="22" width="7.42578125" customWidth="1"/>
    <col min="23" max="29" width="5.7109375" customWidth="1"/>
    <col min="30" max="30" width="6.42578125" customWidth="1"/>
    <col min="31" max="33" width="7.42578125" customWidth="1"/>
    <col min="34" max="34" width="7.7109375" customWidth="1"/>
  </cols>
  <sheetData>
    <row r="1" spans="1:34" ht="33" customHeight="1">
      <c r="A1" s="15" t="s">
        <v>98</v>
      </c>
    </row>
    <row r="2" spans="1:34" ht="21.75" customHeight="1"/>
    <row r="3" spans="1:34" ht="182.25" customHeight="1"/>
    <row r="13" spans="1:34" ht="93" customHeight="1"/>
    <row r="14" spans="1:34" ht="27" customHeight="1"/>
    <row r="15" spans="1:34">
      <c r="A15" s="37" t="s">
        <v>6</v>
      </c>
      <c r="B15" s="39" t="s">
        <v>7</v>
      </c>
      <c r="C15" s="39"/>
      <c r="D15" s="39"/>
      <c r="E15" s="39"/>
      <c r="F15" s="39"/>
      <c r="G15" s="39"/>
      <c r="H15" s="39"/>
      <c r="I15" s="39"/>
      <c r="J15" s="39"/>
      <c r="K15" s="39"/>
      <c r="L15" s="39"/>
      <c r="M15" s="37" t="s">
        <v>8</v>
      </c>
      <c r="N15" s="37"/>
      <c r="O15" s="37"/>
      <c r="P15" s="37"/>
      <c r="Q15" s="37"/>
      <c r="R15" s="37"/>
      <c r="S15" s="37"/>
      <c r="T15" s="37"/>
      <c r="U15" s="37"/>
      <c r="V15" s="37"/>
      <c r="W15" s="37"/>
      <c r="X15" s="40" t="s">
        <v>9</v>
      </c>
      <c r="Y15" s="40"/>
      <c r="Z15" s="40"/>
      <c r="AA15" s="40"/>
      <c r="AB15" s="40"/>
      <c r="AC15" s="40"/>
      <c r="AD15" s="40"/>
      <c r="AE15" s="40"/>
      <c r="AF15" s="40"/>
      <c r="AG15" s="40"/>
      <c r="AH15" s="40"/>
    </row>
    <row r="16" spans="1:34">
      <c r="A16" s="37"/>
      <c r="B16" s="20" t="s">
        <v>2</v>
      </c>
      <c r="C16" s="20"/>
      <c r="D16" s="20"/>
      <c r="E16" s="20"/>
      <c r="F16" s="20"/>
      <c r="G16" s="20"/>
      <c r="H16" s="20"/>
      <c r="I16" s="20" t="s">
        <v>24</v>
      </c>
      <c r="J16" s="20"/>
      <c r="K16" s="20"/>
      <c r="L16" s="20"/>
      <c r="M16" s="21" t="s">
        <v>2</v>
      </c>
      <c r="N16" s="21"/>
      <c r="O16" s="21"/>
      <c r="P16" s="21"/>
      <c r="Q16" s="21"/>
      <c r="R16" s="21"/>
      <c r="S16" s="21"/>
      <c r="T16" s="21" t="s">
        <v>24</v>
      </c>
      <c r="U16" s="21"/>
      <c r="V16" s="21"/>
      <c r="W16" s="21"/>
      <c r="X16" s="20" t="s">
        <v>2</v>
      </c>
      <c r="Y16" s="20"/>
      <c r="Z16" s="20"/>
      <c r="AA16" s="20"/>
      <c r="AB16" s="20"/>
      <c r="AC16" s="20"/>
      <c r="AD16" s="20"/>
      <c r="AE16" s="20" t="s">
        <v>24</v>
      </c>
      <c r="AF16" s="20"/>
      <c r="AG16" s="20"/>
      <c r="AH16" s="20"/>
    </row>
    <row r="17" spans="1:34" ht="15.75" thickBot="1">
      <c r="A17" s="38"/>
      <c r="B17" s="22" t="s">
        <v>10</v>
      </c>
      <c r="C17" s="22"/>
      <c r="D17" s="22" t="s">
        <v>11</v>
      </c>
      <c r="E17" s="22"/>
      <c r="F17" s="22" t="s">
        <v>17</v>
      </c>
      <c r="G17" s="22"/>
      <c r="H17" s="22" t="s">
        <v>23</v>
      </c>
      <c r="I17" s="22" t="s">
        <v>19</v>
      </c>
      <c r="J17" s="22" t="s">
        <v>20</v>
      </c>
      <c r="K17" s="22" t="s">
        <v>21</v>
      </c>
      <c r="L17" s="22" t="s">
        <v>22</v>
      </c>
      <c r="M17" s="23" t="s">
        <v>10</v>
      </c>
      <c r="N17" s="23"/>
      <c r="O17" s="23" t="s">
        <v>11</v>
      </c>
      <c r="P17" s="23"/>
      <c r="Q17" s="23" t="s">
        <v>17</v>
      </c>
      <c r="R17" s="23"/>
      <c r="S17" s="23" t="s">
        <v>23</v>
      </c>
      <c r="T17" s="23" t="s">
        <v>19</v>
      </c>
      <c r="U17" s="23" t="s">
        <v>20</v>
      </c>
      <c r="V17" s="23" t="s">
        <v>21</v>
      </c>
      <c r="W17" s="23" t="s">
        <v>22</v>
      </c>
      <c r="X17" s="22" t="s">
        <v>10</v>
      </c>
      <c r="Y17" s="22"/>
      <c r="Z17" s="22" t="s">
        <v>11</v>
      </c>
      <c r="AA17" s="22"/>
      <c r="AB17" s="22" t="s">
        <v>17</v>
      </c>
      <c r="AC17" s="22"/>
      <c r="AD17" s="22" t="s">
        <v>23</v>
      </c>
      <c r="AE17" s="22" t="s">
        <v>19</v>
      </c>
      <c r="AF17" s="22" t="s">
        <v>20</v>
      </c>
      <c r="AG17" s="22" t="s">
        <v>21</v>
      </c>
      <c r="AH17" s="22" t="s">
        <v>22</v>
      </c>
    </row>
    <row r="18" spans="1:34">
      <c r="A18" s="14" t="s">
        <v>33</v>
      </c>
      <c r="B18" s="8">
        <f t="shared" ref="B18" ca="1" si="0">IF(H18&gt;0,C18/H18,0)</f>
        <v>0.66666666666666663</v>
      </c>
      <c r="C18" s="9">
        <f t="shared" ref="C18:C25" ca="1" si="1">COUNTIF(INDIRECT("'" &amp; $A18 &amp; "'!D4:D103"),B$17)</f>
        <v>2</v>
      </c>
      <c r="D18" s="8">
        <f t="shared" ref="D18" ca="1" si="2">IF(H18&gt;0,E18/H18,0)</f>
        <v>0.33333333333333331</v>
      </c>
      <c r="E18" s="9">
        <f t="shared" ref="E18:E25" ca="1" si="3">COUNTIF(INDIRECT("'" &amp; $A18 &amp; "'!D4:D103"),D$17)</f>
        <v>1</v>
      </c>
      <c r="F18" s="8">
        <f t="shared" ref="F18" ca="1" si="4">IF(H18&gt;0,G18/H18,0)</f>
        <v>0</v>
      </c>
      <c r="G18" s="9">
        <f t="shared" ref="G18:G25" ca="1" si="5">COUNTIF(INDIRECT("'" &amp; $A18 &amp; "'!D4:D103"),F$17)</f>
        <v>0</v>
      </c>
      <c r="H18" s="10">
        <f t="shared" ref="H18" ca="1" si="6">C18+E18+G18</f>
        <v>3</v>
      </c>
      <c r="I18" s="9">
        <f t="shared" ref="I18:L25" ca="1" si="7">COUNTIF(INDIRECT("'" &amp; $A18 &amp; "'!E4:E103"),I$17)</f>
        <v>2</v>
      </c>
      <c r="J18" s="9">
        <f t="shared" ca="1" si="7"/>
        <v>0</v>
      </c>
      <c r="K18" s="9">
        <f t="shared" ca="1" si="7"/>
        <v>1</v>
      </c>
      <c r="L18" s="9">
        <f t="shared" ca="1" si="7"/>
        <v>0</v>
      </c>
      <c r="M18" s="11">
        <f t="shared" ref="M18" ca="1" si="8">IF(S18&gt;0,N18/S18,0)</f>
        <v>0</v>
      </c>
      <c r="N18" s="12">
        <f t="shared" ref="N18:N25" ca="1" si="9">COUNTIF(INDIRECT("'" &amp;$A18 &amp; "'!I4:I103"),M$17)</f>
        <v>0</v>
      </c>
      <c r="O18" s="11">
        <f t="shared" ref="O18" ca="1" si="10">IF(S18&gt;0,P18/S18,0)</f>
        <v>0</v>
      </c>
      <c r="P18" s="12">
        <f t="shared" ref="P18:P25" ca="1" si="11">COUNTIF(INDIRECT("'" &amp;$A18 &amp; "'!I4:I103"),O$17)</f>
        <v>0</v>
      </c>
      <c r="Q18" s="11">
        <f t="shared" ref="Q18" ca="1" si="12">IF(S18&gt;0,R18/S18,0)</f>
        <v>0</v>
      </c>
      <c r="R18" s="12">
        <f t="shared" ref="R18:R25" ca="1" si="13">COUNTIF(INDIRECT("'" &amp;$A18 &amp; "'!I4:I103"),Q$17)</f>
        <v>0</v>
      </c>
      <c r="S18" s="13">
        <f t="shared" ref="S18" ca="1" si="14">N18+P18+R18</f>
        <v>0</v>
      </c>
      <c r="T18" s="12">
        <f t="shared" ref="T18:W25" ca="1" si="15">COUNTIF(INDIRECT("'"&amp;$A18 &amp; "'!J4:J103"),T$17)</f>
        <v>0</v>
      </c>
      <c r="U18" s="12">
        <f t="shared" ca="1" si="15"/>
        <v>0</v>
      </c>
      <c r="V18" s="12">
        <f t="shared" ca="1" si="15"/>
        <v>0</v>
      </c>
      <c r="W18" s="12">
        <f t="shared" ca="1" si="15"/>
        <v>0</v>
      </c>
      <c r="X18" s="8">
        <f t="shared" ref="X18" ca="1" si="16">IF(AD18&gt;0,Y18/AD18,0)</f>
        <v>0</v>
      </c>
      <c r="Y18" s="9">
        <f t="shared" ref="Y18:Y25" ca="1" si="17">COUNTIF(INDIRECT("'"&amp;$A18 &amp; "'!N4:N103"),X$17)</f>
        <v>0</v>
      </c>
      <c r="Z18" s="8">
        <f t="shared" ref="Z18" ca="1" si="18">IF(AD18&gt;0,AA18/AD18,0)</f>
        <v>0</v>
      </c>
      <c r="AA18" s="9">
        <f t="shared" ref="AA18:AA25" ca="1" si="19">COUNTIF(INDIRECT("'"&amp;$A18 &amp; "'!N4:N103"),Z$17)</f>
        <v>0</v>
      </c>
      <c r="AB18" s="8">
        <f t="shared" ref="AB18" ca="1" si="20">IF(AD18&gt;0,AC18/AD18,0)</f>
        <v>0</v>
      </c>
      <c r="AC18" s="9">
        <f t="shared" ref="AC18:AC25" ca="1" si="21">COUNTIF(INDIRECT("'"&amp;$A18 &amp; "'!N4:N103"),AB$17)</f>
        <v>0</v>
      </c>
      <c r="AD18" s="10">
        <f t="shared" ref="AD18" ca="1" si="22">Y18+AA18+AC18</f>
        <v>0</v>
      </c>
      <c r="AE18" s="9">
        <f t="shared" ref="AE18:AH25" ca="1" si="23">COUNTIF(INDIRECT("'"&amp;$A18 &amp; "'!O4:O103"),AE$17)</f>
        <v>0</v>
      </c>
      <c r="AF18" s="9">
        <f t="shared" ca="1" si="23"/>
        <v>0</v>
      </c>
      <c r="AG18" s="9">
        <f t="shared" ca="1" si="23"/>
        <v>0</v>
      </c>
      <c r="AH18" s="9">
        <f t="shared" ca="1" si="23"/>
        <v>0</v>
      </c>
    </row>
    <row r="19" spans="1:34">
      <c r="A19" s="14" t="s">
        <v>26</v>
      </c>
      <c r="B19" s="8">
        <f t="shared" ref="B19:B25" ca="1" si="24">IF(H19&gt;0,C19/H19,0)</f>
        <v>0.33333333333333331</v>
      </c>
      <c r="C19" s="9">
        <f t="shared" ca="1" si="1"/>
        <v>2</v>
      </c>
      <c r="D19" s="8">
        <f t="shared" ref="D19:D25" ca="1" si="25">IF(H19&gt;0,E19/H19,0)</f>
        <v>0</v>
      </c>
      <c r="E19" s="9">
        <f t="shared" ca="1" si="3"/>
        <v>0</v>
      </c>
      <c r="F19" s="8">
        <f t="shared" ref="F19:F25" ca="1" si="26">IF(H19&gt;0,G19/H19,0)</f>
        <v>0.66666666666666663</v>
      </c>
      <c r="G19" s="9">
        <f t="shared" ca="1" si="5"/>
        <v>4</v>
      </c>
      <c r="H19" s="10">
        <f t="shared" ref="H19:H25" ca="1" si="27">C19+E19+G19</f>
        <v>6</v>
      </c>
      <c r="I19" s="9">
        <f t="shared" ca="1" si="7"/>
        <v>1</v>
      </c>
      <c r="J19" s="9">
        <f t="shared" ca="1" si="7"/>
        <v>0</v>
      </c>
      <c r="K19" s="9">
        <f t="shared" ca="1" si="7"/>
        <v>0</v>
      </c>
      <c r="L19" s="9">
        <f t="shared" ca="1" si="7"/>
        <v>0</v>
      </c>
      <c r="M19" s="11">
        <f t="shared" ref="M19:M25" ca="1" si="28">IF(S19&gt;0,N19/S19,0)</f>
        <v>0</v>
      </c>
      <c r="N19" s="12">
        <f t="shared" ca="1" si="9"/>
        <v>0</v>
      </c>
      <c r="O19" s="11">
        <f t="shared" ref="O19:O25" ca="1" si="29">IF(S19&gt;0,P19/S19,0)</f>
        <v>0</v>
      </c>
      <c r="P19" s="12">
        <f t="shared" ca="1" si="11"/>
        <v>0</v>
      </c>
      <c r="Q19" s="11">
        <f t="shared" ref="Q19:Q25" ca="1" si="30">IF(S19&gt;0,R19/S19,0)</f>
        <v>0</v>
      </c>
      <c r="R19" s="12">
        <f t="shared" ca="1" si="13"/>
        <v>0</v>
      </c>
      <c r="S19" s="13">
        <f t="shared" ref="S19:S25" ca="1" si="31">N19+P19+R19</f>
        <v>0</v>
      </c>
      <c r="T19" s="12">
        <f t="shared" ca="1" si="15"/>
        <v>0</v>
      </c>
      <c r="U19" s="12">
        <f t="shared" ca="1" si="15"/>
        <v>0</v>
      </c>
      <c r="V19" s="12">
        <f t="shared" ca="1" si="15"/>
        <v>0</v>
      </c>
      <c r="W19" s="12">
        <f t="shared" ca="1" si="15"/>
        <v>0</v>
      </c>
      <c r="X19" s="8">
        <f t="shared" ref="X19:X25" ca="1" si="32">IF(AD19&gt;0,Y19/AD19,0)</f>
        <v>0</v>
      </c>
      <c r="Y19" s="9">
        <f t="shared" ca="1" si="17"/>
        <v>0</v>
      </c>
      <c r="Z19" s="8">
        <f t="shared" ref="Z19:Z25" ca="1" si="33">IF(AD19&gt;0,AA19/AD19,0)</f>
        <v>0</v>
      </c>
      <c r="AA19" s="9">
        <f t="shared" ca="1" si="19"/>
        <v>0</v>
      </c>
      <c r="AB19" s="8">
        <f t="shared" ref="AB19:AB25" ca="1" si="34">IF(AD19&gt;0,AC19/AD19,0)</f>
        <v>0</v>
      </c>
      <c r="AC19" s="9">
        <f t="shared" ca="1" si="21"/>
        <v>0</v>
      </c>
      <c r="AD19" s="10">
        <f t="shared" ref="AD19:AD25" ca="1" si="35">Y19+AA19+AC19</f>
        <v>0</v>
      </c>
      <c r="AE19" s="9">
        <f t="shared" ca="1" si="23"/>
        <v>0</v>
      </c>
      <c r="AF19" s="9">
        <f t="shared" ca="1" si="23"/>
        <v>0</v>
      </c>
      <c r="AG19" s="9">
        <f t="shared" ca="1" si="23"/>
        <v>0</v>
      </c>
      <c r="AH19" s="9">
        <f t="shared" ca="1" si="23"/>
        <v>0</v>
      </c>
    </row>
    <row r="20" spans="1:34">
      <c r="A20" s="14" t="s">
        <v>31</v>
      </c>
      <c r="B20" s="8">
        <f t="shared" ca="1" si="24"/>
        <v>0.72727272727272729</v>
      </c>
      <c r="C20" s="9">
        <f t="shared" ca="1" si="1"/>
        <v>24</v>
      </c>
      <c r="D20" s="8">
        <f t="shared" ca="1" si="25"/>
        <v>0.15151515151515152</v>
      </c>
      <c r="E20" s="9">
        <f t="shared" ca="1" si="3"/>
        <v>5</v>
      </c>
      <c r="F20" s="8">
        <f t="shared" ca="1" si="26"/>
        <v>0.12121212121212122</v>
      </c>
      <c r="G20" s="9">
        <f t="shared" ca="1" si="5"/>
        <v>4</v>
      </c>
      <c r="H20" s="10">
        <f t="shared" ca="1" si="27"/>
        <v>33</v>
      </c>
      <c r="I20" s="9">
        <f t="shared" ca="1" si="7"/>
        <v>4</v>
      </c>
      <c r="J20" s="9">
        <f t="shared" ca="1" si="7"/>
        <v>8</v>
      </c>
      <c r="K20" s="9">
        <f t="shared" ca="1" si="7"/>
        <v>2</v>
      </c>
      <c r="L20" s="9">
        <f t="shared" ca="1" si="7"/>
        <v>1</v>
      </c>
      <c r="M20" s="11">
        <f t="shared" ca="1" si="28"/>
        <v>0</v>
      </c>
      <c r="N20" s="12">
        <f t="shared" ca="1" si="9"/>
        <v>0</v>
      </c>
      <c r="O20" s="11">
        <f t="shared" ca="1" si="29"/>
        <v>0</v>
      </c>
      <c r="P20" s="12">
        <f t="shared" ca="1" si="11"/>
        <v>0</v>
      </c>
      <c r="Q20" s="11">
        <f t="shared" ca="1" si="30"/>
        <v>0</v>
      </c>
      <c r="R20" s="12">
        <f t="shared" ca="1" si="13"/>
        <v>0</v>
      </c>
      <c r="S20" s="13">
        <f t="shared" ca="1" si="31"/>
        <v>0</v>
      </c>
      <c r="T20" s="12">
        <f t="shared" ca="1" si="15"/>
        <v>0</v>
      </c>
      <c r="U20" s="12">
        <f t="shared" ca="1" si="15"/>
        <v>0</v>
      </c>
      <c r="V20" s="12">
        <f t="shared" ca="1" si="15"/>
        <v>0</v>
      </c>
      <c r="W20" s="12">
        <f t="shared" ca="1" si="15"/>
        <v>0</v>
      </c>
      <c r="X20" s="8">
        <f t="shared" ca="1" si="32"/>
        <v>0</v>
      </c>
      <c r="Y20" s="9">
        <f t="shared" ca="1" si="17"/>
        <v>0</v>
      </c>
      <c r="Z20" s="8">
        <f t="shared" ca="1" si="33"/>
        <v>0</v>
      </c>
      <c r="AA20" s="9">
        <f t="shared" ca="1" si="19"/>
        <v>0</v>
      </c>
      <c r="AB20" s="8">
        <f t="shared" ca="1" si="34"/>
        <v>0</v>
      </c>
      <c r="AC20" s="9">
        <f t="shared" ca="1" si="21"/>
        <v>0</v>
      </c>
      <c r="AD20" s="10">
        <f t="shared" ca="1" si="35"/>
        <v>0</v>
      </c>
      <c r="AE20" s="9">
        <f t="shared" ca="1" si="23"/>
        <v>0</v>
      </c>
      <c r="AF20" s="9">
        <f t="shared" ca="1" si="23"/>
        <v>0</v>
      </c>
      <c r="AG20" s="9">
        <f t="shared" ca="1" si="23"/>
        <v>0</v>
      </c>
      <c r="AH20" s="9">
        <f t="shared" ca="1" si="23"/>
        <v>0</v>
      </c>
    </row>
    <row r="21" spans="1:34">
      <c r="A21" s="14" t="s">
        <v>28</v>
      </c>
      <c r="B21" s="8">
        <f t="shared" ca="1" si="24"/>
        <v>0.6292134831460674</v>
      </c>
      <c r="C21" s="9">
        <f t="shared" ca="1" si="1"/>
        <v>56</v>
      </c>
      <c r="D21" s="8">
        <f t="shared" ca="1" si="25"/>
        <v>5.6179775280898875E-2</v>
      </c>
      <c r="E21" s="9">
        <f t="shared" ca="1" si="3"/>
        <v>5</v>
      </c>
      <c r="F21" s="8">
        <f t="shared" ca="1" si="26"/>
        <v>0.3146067415730337</v>
      </c>
      <c r="G21" s="9">
        <f t="shared" ca="1" si="5"/>
        <v>28</v>
      </c>
      <c r="H21" s="10">
        <f t="shared" ca="1" si="27"/>
        <v>89</v>
      </c>
      <c r="I21" s="9">
        <f t="shared" ca="1" si="7"/>
        <v>0</v>
      </c>
      <c r="J21" s="9">
        <f t="shared" ca="1" si="7"/>
        <v>2</v>
      </c>
      <c r="K21" s="9">
        <f t="shared" ca="1" si="7"/>
        <v>0</v>
      </c>
      <c r="L21" s="9">
        <f t="shared" ca="1" si="7"/>
        <v>5</v>
      </c>
      <c r="M21" s="11">
        <f t="shared" ca="1" si="28"/>
        <v>0</v>
      </c>
      <c r="N21" s="12">
        <f t="shared" ca="1" si="9"/>
        <v>0</v>
      </c>
      <c r="O21" s="11">
        <f t="shared" ca="1" si="29"/>
        <v>0</v>
      </c>
      <c r="P21" s="12">
        <f t="shared" ca="1" si="11"/>
        <v>0</v>
      </c>
      <c r="Q21" s="11">
        <f t="shared" ca="1" si="30"/>
        <v>0</v>
      </c>
      <c r="R21" s="12">
        <f t="shared" ca="1" si="13"/>
        <v>0</v>
      </c>
      <c r="S21" s="13">
        <f t="shared" ca="1" si="31"/>
        <v>0</v>
      </c>
      <c r="T21" s="12">
        <f t="shared" ca="1" si="15"/>
        <v>0</v>
      </c>
      <c r="U21" s="12">
        <f t="shared" ca="1" si="15"/>
        <v>0</v>
      </c>
      <c r="V21" s="12">
        <f t="shared" ca="1" si="15"/>
        <v>0</v>
      </c>
      <c r="W21" s="12">
        <f t="shared" ca="1" si="15"/>
        <v>0</v>
      </c>
      <c r="X21" s="8">
        <f t="shared" ca="1" si="32"/>
        <v>0</v>
      </c>
      <c r="Y21" s="9">
        <f t="shared" ca="1" si="17"/>
        <v>0</v>
      </c>
      <c r="Z21" s="8">
        <f t="shared" ca="1" si="33"/>
        <v>0</v>
      </c>
      <c r="AA21" s="9">
        <f t="shared" ca="1" si="19"/>
        <v>0</v>
      </c>
      <c r="AB21" s="8">
        <f t="shared" ca="1" si="34"/>
        <v>0</v>
      </c>
      <c r="AC21" s="9">
        <f t="shared" ca="1" si="21"/>
        <v>0</v>
      </c>
      <c r="AD21" s="10">
        <f t="shared" ca="1" si="35"/>
        <v>0</v>
      </c>
      <c r="AE21" s="9">
        <f t="shared" ca="1" si="23"/>
        <v>0</v>
      </c>
      <c r="AF21" s="9">
        <f t="shared" ca="1" si="23"/>
        <v>0</v>
      </c>
      <c r="AG21" s="9">
        <f t="shared" ca="1" si="23"/>
        <v>0</v>
      </c>
      <c r="AH21" s="9">
        <f t="shared" ca="1" si="23"/>
        <v>0</v>
      </c>
    </row>
    <row r="22" spans="1:34">
      <c r="A22" s="14" t="s">
        <v>29</v>
      </c>
      <c r="B22" s="8">
        <f t="shared" ca="1" si="24"/>
        <v>0.625</v>
      </c>
      <c r="C22" s="9">
        <f t="shared" ca="1" si="1"/>
        <v>5</v>
      </c>
      <c r="D22" s="8">
        <f t="shared" ca="1" si="25"/>
        <v>0.375</v>
      </c>
      <c r="E22" s="9">
        <f t="shared" ca="1" si="3"/>
        <v>3</v>
      </c>
      <c r="F22" s="8">
        <f t="shared" ca="1" si="26"/>
        <v>0</v>
      </c>
      <c r="G22" s="9">
        <f t="shared" ca="1" si="5"/>
        <v>0</v>
      </c>
      <c r="H22" s="10">
        <f t="shared" ca="1" si="27"/>
        <v>8</v>
      </c>
      <c r="I22" s="9">
        <f t="shared" ca="1" si="7"/>
        <v>3</v>
      </c>
      <c r="J22" s="9">
        <f t="shared" ca="1" si="7"/>
        <v>3</v>
      </c>
      <c r="K22" s="9">
        <f t="shared" ca="1" si="7"/>
        <v>1</v>
      </c>
      <c r="L22" s="9">
        <f t="shared" ca="1" si="7"/>
        <v>0</v>
      </c>
      <c r="M22" s="11">
        <f t="shared" ca="1" si="28"/>
        <v>0</v>
      </c>
      <c r="N22" s="12">
        <f t="shared" ca="1" si="9"/>
        <v>0</v>
      </c>
      <c r="O22" s="11">
        <f t="shared" ca="1" si="29"/>
        <v>0</v>
      </c>
      <c r="P22" s="12">
        <f t="shared" ca="1" si="11"/>
        <v>0</v>
      </c>
      <c r="Q22" s="11">
        <f t="shared" ca="1" si="30"/>
        <v>0</v>
      </c>
      <c r="R22" s="12">
        <f t="shared" ca="1" si="13"/>
        <v>0</v>
      </c>
      <c r="S22" s="13">
        <f t="shared" ca="1" si="31"/>
        <v>0</v>
      </c>
      <c r="T22" s="12">
        <f t="shared" ca="1" si="15"/>
        <v>0</v>
      </c>
      <c r="U22" s="12">
        <f t="shared" ca="1" si="15"/>
        <v>0</v>
      </c>
      <c r="V22" s="12">
        <f t="shared" ca="1" si="15"/>
        <v>0</v>
      </c>
      <c r="W22" s="12">
        <f t="shared" ca="1" si="15"/>
        <v>0</v>
      </c>
      <c r="X22" s="8">
        <f t="shared" ca="1" si="32"/>
        <v>0</v>
      </c>
      <c r="Y22" s="9">
        <f t="shared" ca="1" si="17"/>
        <v>0</v>
      </c>
      <c r="Z22" s="8">
        <f t="shared" ca="1" si="33"/>
        <v>0</v>
      </c>
      <c r="AA22" s="9">
        <f t="shared" ca="1" si="19"/>
        <v>0</v>
      </c>
      <c r="AB22" s="8">
        <f t="shared" ca="1" si="34"/>
        <v>0</v>
      </c>
      <c r="AC22" s="9">
        <f t="shared" ca="1" si="21"/>
        <v>0</v>
      </c>
      <c r="AD22" s="10">
        <f t="shared" ca="1" si="35"/>
        <v>0</v>
      </c>
      <c r="AE22" s="9">
        <f t="shared" ca="1" si="23"/>
        <v>0</v>
      </c>
      <c r="AF22" s="9">
        <f t="shared" ca="1" si="23"/>
        <v>0</v>
      </c>
      <c r="AG22" s="9">
        <f t="shared" ca="1" si="23"/>
        <v>0</v>
      </c>
      <c r="AH22" s="9">
        <f t="shared" ca="1" si="23"/>
        <v>0</v>
      </c>
    </row>
    <row r="23" spans="1:34">
      <c r="A23" s="14" t="s">
        <v>30</v>
      </c>
      <c r="B23" s="8">
        <f t="shared" ca="1" si="24"/>
        <v>0</v>
      </c>
      <c r="C23" s="9">
        <f t="shared" ca="1" si="1"/>
        <v>0</v>
      </c>
      <c r="D23" s="8">
        <f t="shared" ca="1" si="25"/>
        <v>0</v>
      </c>
      <c r="E23" s="9">
        <f t="shared" ca="1" si="3"/>
        <v>0</v>
      </c>
      <c r="F23" s="8">
        <f t="shared" ca="1" si="26"/>
        <v>0</v>
      </c>
      <c r="G23" s="9">
        <f t="shared" ca="1" si="5"/>
        <v>0</v>
      </c>
      <c r="H23" s="10">
        <f t="shared" ca="1" si="27"/>
        <v>0</v>
      </c>
      <c r="I23" s="9">
        <f t="shared" ca="1" si="7"/>
        <v>0</v>
      </c>
      <c r="J23" s="9">
        <f t="shared" ca="1" si="7"/>
        <v>0</v>
      </c>
      <c r="K23" s="9">
        <f t="shared" ca="1" si="7"/>
        <v>0</v>
      </c>
      <c r="L23" s="9">
        <f t="shared" ca="1" si="7"/>
        <v>0</v>
      </c>
      <c r="M23" s="11">
        <f t="shared" ca="1" si="28"/>
        <v>0</v>
      </c>
      <c r="N23" s="12">
        <f t="shared" ca="1" si="9"/>
        <v>0</v>
      </c>
      <c r="O23" s="11">
        <f t="shared" ca="1" si="29"/>
        <v>0</v>
      </c>
      <c r="P23" s="12">
        <f t="shared" ca="1" si="11"/>
        <v>0</v>
      </c>
      <c r="Q23" s="11">
        <f t="shared" ca="1" si="30"/>
        <v>0</v>
      </c>
      <c r="R23" s="12">
        <f t="shared" ca="1" si="13"/>
        <v>0</v>
      </c>
      <c r="S23" s="13">
        <f t="shared" ca="1" si="31"/>
        <v>0</v>
      </c>
      <c r="T23" s="12">
        <f t="shared" ca="1" si="15"/>
        <v>0</v>
      </c>
      <c r="U23" s="12">
        <f t="shared" ca="1" si="15"/>
        <v>0</v>
      </c>
      <c r="V23" s="12">
        <f t="shared" ca="1" si="15"/>
        <v>0</v>
      </c>
      <c r="W23" s="12">
        <f t="shared" ca="1" si="15"/>
        <v>0</v>
      </c>
      <c r="X23" s="8">
        <f t="shared" ca="1" si="32"/>
        <v>0</v>
      </c>
      <c r="Y23" s="9">
        <f t="shared" ca="1" si="17"/>
        <v>0</v>
      </c>
      <c r="Z23" s="8">
        <f t="shared" ca="1" si="33"/>
        <v>0</v>
      </c>
      <c r="AA23" s="9">
        <f t="shared" ca="1" si="19"/>
        <v>0</v>
      </c>
      <c r="AB23" s="8">
        <f t="shared" ca="1" si="34"/>
        <v>0</v>
      </c>
      <c r="AC23" s="9">
        <f t="shared" ca="1" si="21"/>
        <v>0</v>
      </c>
      <c r="AD23" s="10">
        <f t="shared" ca="1" si="35"/>
        <v>0</v>
      </c>
      <c r="AE23" s="9">
        <f t="shared" ca="1" si="23"/>
        <v>0</v>
      </c>
      <c r="AF23" s="9">
        <f t="shared" ca="1" si="23"/>
        <v>0</v>
      </c>
      <c r="AG23" s="9">
        <f t="shared" ca="1" si="23"/>
        <v>0</v>
      </c>
      <c r="AH23" s="9">
        <f t="shared" ca="1" si="23"/>
        <v>0</v>
      </c>
    </row>
    <row r="24" spans="1:34">
      <c r="A24" s="14" t="s">
        <v>32</v>
      </c>
      <c r="B24" s="8">
        <f t="shared" ca="1" si="24"/>
        <v>0.625</v>
      </c>
      <c r="C24" s="9">
        <f t="shared" ca="1" si="1"/>
        <v>60</v>
      </c>
      <c r="D24" s="8">
        <f t="shared" ca="1" si="25"/>
        <v>4.1666666666666664E-2</v>
      </c>
      <c r="E24" s="9">
        <f t="shared" ca="1" si="3"/>
        <v>4</v>
      </c>
      <c r="F24" s="8">
        <f t="shared" ca="1" si="26"/>
        <v>0.33333333333333331</v>
      </c>
      <c r="G24" s="9">
        <f t="shared" ca="1" si="5"/>
        <v>32</v>
      </c>
      <c r="H24" s="10">
        <f t="shared" ca="1" si="27"/>
        <v>96</v>
      </c>
      <c r="I24" s="9">
        <f t="shared" ca="1" si="7"/>
        <v>1</v>
      </c>
      <c r="J24" s="9">
        <f t="shared" ca="1" si="7"/>
        <v>16</v>
      </c>
      <c r="K24" s="9">
        <f t="shared" ca="1" si="7"/>
        <v>0</v>
      </c>
      <c r="L24" s="9">
        <f t="shared" ca="1" si="7"/>
        <v>0</v>
      </c>
      <c r="M24" s="11">
        <f t="shared" ca="1" si="28"/>
        <v>0</v>
      </c>
      <c r="N24" s="12">
        <f t="shared" ca="1" si="9"/>
        <v>0</v>
      </c>
      <c r="O24" s="11">
        <f t="shared" ca="1" si="29"/>
        <v>0</v>
      </c>
      <c r="P24" s="12">
        <f t="shared" ca="1" si="11"/>
        <v>0</v>
      </c>
      <c r="Q24" s="11">
        <f t="shared" ca="1" si="30"/>
        <v>0</v>
      </c>
      <c r="R24" s="12">
        <f t="shared" ca="1" si="13"/>
        <v>0</v>
      </c>
      <c r="S24" s="13">
        <f t="shared" ca="1" si="31"/>
        <v>0</v>
      </c>
      <c r="T24" s="12">
        <f t="shared" ca="1" si="15"/>
        <v>0</v>
      </c>
      <c r="U24" s="12">
        <f t="shared" ca="1" si="15"/>
        <v>0</v>
      </c>
      <c r="V24" s="12">
        <f t="shared" ca="1" si="15"/>
        <v>0</v>
      </c>
      <c r="W24" s="12">
        <f t="shared" ca="1" si="15"/>
        <v>0</v>
      </c>
      <c r="X24" s="8">
        <f t="shared" ca="1" si="32"/>
        <v>0</v>
      </c>
      <c r="Y24" s="9">
        <f t="shared" ca="1" si="17"/>
        <v>0</v>
      </c>
      <c r="Z24" s="8">
        <f t="shared" ca="1" si="33"/>
        <v>0</v>
      </c>
      <c r="AA24" s="9">
        <f t="shared" ca="1" si="19"/>
        <v>0</v>
      </c>
      <c r="AB24" s="8">
        <f t="shared" ca="1" si="34"/>
        <v>0</v>
      </c>
      <c r="AC24" s="9">
        <f t="shared" ca="1" si="21"/>
        <v>0</v>
      </c>
      <c r="AD24" s="10">
        <f t="shared" ca="1" si="35"/>
        <v>0</v>
      </c>
      <c r="AE24" s="9">
        <f t="shared" ca="1" si="23"/>
        <v>0</v>
      </c>
      <c r="AF24" s="9">
        <f t="shared" ca="1" si="23"/>
        <v>0</v>
      </c>
      <c r="AG24" s="9">
        <f t="shared" ca="1" si="23"/>
        <v>0</v>
      </c>
      <c r="AH24" s="9">
        <f t="shared" ca="1" si="23"/>
        <v>0</v>
      </c>
    </row>
    <row r="25" spans="1:34">
      <c r="A25" s="14" t="s">
        <v>27</v>
      </c>
      <c r="B25" s="8">
        <f t="shared" ca="1" si="24"/>
        <v>0.51428571428571423</v>
      </c>
      <c r="C25" s="9">
        <f t="shared" ca="1" si="1"/>
        <v>18</v>
      </c>
      <c r="D25" s="8">
        <f t="shared" ca="1" si="25"/>
        <v>0.37142857142857144</v>
      </c>
      <c r="E25" s="9">
        <f t="shared" ca="1" si="3"/>
        <v>13</v>
      </c>
      <c r="F25" s="8">
        <f t="shared" ca="1" si="26"/>
        <v>0.11428571428571428</v>
      </c>
      <c r="G25" s="9">
        <f t="shared" ca="1" si="5"/>
        <v>4</v>
      </c>
      <c r="H25" s="10">
        <f t="shared" ca="1" si="27"/>
        <v>35</v>
      </c>
      <c r="I25" s="9">
        <f t="shared" ca="1" si="7"/>
        <v>4</v>
      </c>
      <c r="J25" s="9">
        <f t="shared" ca="1" si="7"/>
        <v>2</v>
      </c>
      <c r="K25" s="9">
        <f t="shared" ca="1" si="7"/>
        <v>1</v>
      </c>
      <c r="L25" s="9">
        <f t="shared" ca="1" si="7"/>
        <v>0</v>
      </c>
      <c r="M25" s="11">
        <f t="shared" ca="1" si="28"/>
        <v>0</v>
      </c>
      <c r="N25" s="12">
        <f t="shared" ca="1" si="9"/>
        <v>0</v>
      </c>
      <c r="O25" s="11">
        <f t="shared" ca="1" si="29"/>
        <v>0</v>
      </c>
      <c r="P25" s="12">
        <f t="shared" ca="1" si="11"/>
        <v>0</v>
      </c>
      <c r="Q25" s="11">
        <f t="shared" ca="1" si="30"/>
        <v>0</v>
      </c>
      <c r="R25" s="12">
        <f t="shared" ca="1" si="13"/>
        <v>0</v>
      </c>
      <c r="S25" s="13">
        <f t="shared" ca="1" si="31"/>
        <v>0</v>
      </c>
      <c r="T25" s="12">
        <f t="shared" ca="1" si="15"/>
        <v>0</v>
      </c>
      <c r="U25" s="12">
        <f t="shared" ca="1" si="15"/>
        <v>0</v>
      </c>
      <c r="V25" s="12">
        <f t="shared" ca="1" si="15"/>
        <v>0</v>
      </c>
      <c r="W25" s="12">
        <f t="shared" ca="1" si="15"/>
        <v>0</v>
      </c>
      <c r="X25" s="8">
        <f t="shared" ca="1" si="32"/>
        <v>0</v>
      </c>
      <c r="Y25" s="9">
        <f t="shared" ca="1" si="17"/>
        <v>0</v>
      </c>
      <c r="Z25" s="8">
        <f t="shared" ca="1" si="33"/>
        <v>0</v>
      </c>
      <c r="AA25" s="9">
        <f t="shared" ca="1" si="19"/>
        <v>0</v>
      </c>
      <c r="AB25" s="8">
        <f t="shared" ca="1" si="34"/>
        <v>0</v>
      </c>
      <c r="AC25" s="9">
        <f t="shared" ca="1" si="21"/>
        <v>0</v>
      </c>
      <c r="AD25" s="10">
        <f t="shared" ca="1" si="35"/>
        <v>0</v>
      </c>
      <c r="AE25" s="9">
        <f t="shared" ca="1" si="23"/>
        <v>0</v>
      </c>
      <c r="AF25" s="9">
        <f t="shared" ca="1" si="23"/>
        <v>0</v>
      </c>
      <c r="AG25" s="9">
        <f t="shared" ca="1" si="23"/>
        <v>0</v>
      </c>
      <c r="AH25" s="9">
        <f t="shared" ca="1" si="23"/>
        <v>0</v>
      </c>
    </row>
    <row r="26" spans="1:34">
      <c r="A26" s="14"/>
      <c r="B26" s="8"/>
      <c r="C26" s="9"/>
      <c r="D26" s="8"/>
      <c r="E26" s="9"/>
      <c r="F26" s="8"/>
      <c r="G26" s="9"/>
      <c r="H26" s="10"/>
      <c r="I26" s="9"/>
      <c r="J26" s="9"/>
      <c r="K26" s="9"/>
      <c r="L26" s="9"/>
      <c r="M26" s="11"/>
      <c r="N26" s="12"/>
      <c r="O26" s="11"/>
      <c r="P26" s="12"/>
      <c r="Q26" s="11"/>
      <c r="R26" s="12"/>
      <c r="S26" s="13"/>
      <c r="T26" s="12"/>
      <c r="U26" s="12"/>
      <c r="V26" s="12"/>
      <c r="W26" s="12"/>
      <c r="X26" s="8"/>
      <c r="Y26" s="9"/>
      <c r="Z26" s="8"/>
      <c r="AA26" s="9"/>
      <c r="AB26" s="8"/>
      <c r="AC26" s="9"/>
      <c r="AD26" s="10"/>
      <c r="AE26" s="9"/>
      <c r="AF26" s="9"/>
      <c r="AG26" s="9"/>
      <c r="AH26" s="9"/>
    </row>
    <row r="27" spans="1:34" ht="15.75" thickBot="1">
      <c r="A27" s="14"/>
      <c r="B27" s="8"/>
      <c r="C27" s="9"/>
      <c r="D27" s="8"/>
      <c r="E27" s="9"/>
      <c r="F27" s="8"/>
      <c r="G27" s="9"/>
      <c r="H27" s="10"/>
      <c r="I27" s="9"/>
      <c r="J27" s="9"/>
      <c r="K27" s="9"/>
      <c r="L27" s="9"/>
      <c r="M27" s="11"/>
      <c r="N27" s="12"/>
      <c r="O27" s="11"/>
      <c r="P27" s="12"/>
      <c r="Q27" s="11"/>
      <c r="R27" s="12"/>
      <c r="S27" s="13"/>
      <c r="T27" s="12"/>
      <c r="U27" s="12"/>
      <c r="V27" s="12"/>
      <c r="W27" s="12"/>
      <c r="X27" s="8"/>
      <c r="Y27" s="9"/>
      <c r="Z27" s="8"/>
      <c r="AA27" s="9"/>
      <c r="AB27" s="8"/>
      <c r="AC27" s="9"/>
      <c r="AD27" s="10"/>
      <c r="AE27" s="9"/>
      <c r="AF27" s="9"/>
      <c r="AG27" s="9"/>
      <c r="AH27" s="9"/>
    </row>
    <row r="28" spans="1:34" ht="18.75" customHeight="1" thickBot="1">
      <c r="A28" s="16" t="s">
        <v>25</v>
      </c>
      <c r="B28" s="17">
        <f ca="1">IF(H28&gt;0,C28/H28,0)</f>
        <v>0.61851851851851847</v>
      </c>
      <c r="C28" s="18">
        <f ca="1">SUM(C18:C27)</f>
        <v>167</v>
      </c>
      <c r="D28" s="17">
        <f ca="1">IF(H28&gt;0,E28/H28,0)</f>
        <v>0.11481481481481481</v>
      </c>
      <c r="E28" s="18">
        <f ca="1">SUM(E18:E27)</f>
        <v>31</v>
      </c>
      <c r="F28" s="17">
        <f ca="1">IF(H28&gt;0,G28/H28,0)</f>
        <v>0.26666666666666666</v>
      </c>
      <c r="G28" s="18">
        <f t="shared" ref="G28:L28" ca="1" si="36">SUM(G18:G27)</f>
        <v>72</v>
      </c>
      <c r="H28" s="18">
        <f t="shared" ca="1" si="36"/>
        <v>270</v>
      </c>
      <c r="I28" s="18">
        <f t="shared" ca="1" si="36"/>
        <v>15</v>
      </c>
      <c r="J28" s="18">
        <f t="shared" ca="1" si="36"/>
        <v>31</v>
      </c>
      <c r="K28" s="18">
        <f t="shared" ca="1" si="36"/>
        <v>5</v>
      </c>
      <c r="L28" s="18">
        <f t="shared" ca="1" si="36"/>
        <v>6</v>
      </c>
      <c r="M28" s="19">
        <f ca="1">IF(S28&gt;0,N28/S28,0)</f>
        <v>0</v>
      </c>
      <c r="N28" s="16">
        <f ca="1">SUM(N18:N27)</f>
        <v>0</v>
      </c>
      <c r="O28" s="19">
        <f ca="1">IF(S28&gt;0,P28/S28,0)</f>
        <v>0</v>
      </c>
      <c r="P28" s="16">
        <f ca="1">SUM(P18:P27)</f>
        <v>0</v>
      </c>
      <c r="Q28" s="19">
        <f ca="1">IF(S28&gt;0,R28/S28,0)</f>
        <v>0</v>
      </c>
      <c r="R28" s="16">
        <f t="shared" ref="R28:W28" ca="1" si="37">SUM(R18:R27)</f>
        <v>0</v>
      </c>
      <c r="S28" s="16">
        <f t="shared" ca="1" si="37"/>
        <v>0</v>
      </c>
      <c r="T28" s="16">
        <f t="shared" ca="1" si="37"/>
        <v>0</v>
      </c>
      <c r="U28" s="16">
        <f t="shared" ca="1" si="37"/>
        <v>0</v>
      </c>
      <c r="V28" s="16">
        <f t="shared" ca="1" si="37"/>
        <v>0</v>
      </c>
      <c r="W28" s="16">
        <f t="shared" ca="1" si="37"/>
        <v>0</v>
      </c>
      <c r="X28" s="17">
        <f ca="1">IF(AD28&gt;0,Y28/AD28,0)</f>
        <v>0</v>
      </c>
      <c r="Y28" s="18">
        <f ca="1">SUM(Y18:Y27)</f>
        <v>0</v>
      </c>
      <c r="Z28" s="17">
        <f ca="1">IF(AD28&gt;0,AA28/AD28,0)</f>
        <v>0</v>
      </c>
      <c r="AA28" s="18">
        <f ca="1">SUM(AA18:AA27)</f>
        <v>0</v>
      </c>
      <c r="AB28" s="17">
        <f ca="1">IF(AD28&gt;0,AC28/AD28,0)</f>
        <v>0</v>
      </c>
      <c r="AC28" s="18">
        <f t="shared" ref="AC28:AH28" ca="1" si="38">SUM(AC18:AC27)</f>
        <v>0</v>
      </c>
      <c r="AD28" s="18">
        <f t="shared" ca="1" si="38"/>
        <v>0</v>
      </c>
      <c r="AE28" s="18">
        <f t="shared" ca="1" si="38"/>
        <v>0</v>
      </c>
      <c r="AF28" s="18">
        <f t="shared" ca="1" si="38"/>
        <v>0</v>
      </c>
      <c r="AG28" s="18">
        <f t="shared" ca="1" si="38"/>
        <v>0</v>
      </c>
      <c r="AH28" s="18">
        <f t="shared" ca="1" si="38"/>
        <v>0</v>
      </c>
    </row>
    <row r="29" spans="1:34" ht="15.75" thickTop="1"/>
  </sheetData>
  <mergeCells count="4">
    <mergeCell ref="A15:A17"/>
    <mergeCell ref="B15:L15"/>
    <mergeCell ref="X15:AH15"/>
    <mergeCell ref="M15:W15"/>
  </mergeCells>
  <phoneticPr fontId="14" type="noConversion"/>
  <pageMargins left="0.7" right="0.7" top="1.2576219512195121" bottom="0.75" header="0.3" footer="0.3"/>
  <pageSetup paperSize="9" scale="55" orientation="landscape" r:id="rId1"/>
  <headerFooter>
    <oddHeader xml:space="preserve">&amp;L&amp;G&amp;C
&amp;REidgenössisches Departement für
Umwelt, Verkehr, Energie und Kommunikation UVEK
Bundesamt für Umwelt BAFU
</oddHead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sheetPr enableFormatConditionsCalculation="0">
    <tabColor theme="0" tint="-0.34998626667073579"/>
  </sheetPr>
  <dimension ref="A1:C10"/>
  <sheetViews>
    <sheetView workbookViewId="0"/>
  </sheetViews>
  <sheetFormatPr baseColWidth="10" defaultRowHeight="15"/>
  <cols>
    <col min="2" max="2" width="29.42578125" customWidth="1"/>
  </cols>
  <sheetData>
    <row r="1" spans="1:3">
      <c r="A1">
        <v>1</v>
      </c>
      <c r="B1" t="s">
        <v>13</v>
      </c>
      <c r="C1" t="s">
        <v>19</v>
      </c>
    </row>
    <row r="2" spans="1:3">
      <c r="A2">
        <v>2</v>
      </c>
      <c r="B2" t="s">
        <v>15</v>
      </c>
      <c r="C2" t="s">
        <v>20</v>
      </c>
    </row>
    <row r="3" spans="1:3">
      <c r="A3">
        <v>3</v>
      </c>
      <c r="B3" t="s">
        <v>14</v>
      </c>
      <c r="C3" t="s">
        <v>21</v>
      </c>
    </row>
    <row r="4" spans="1:3">
      <c r="A4">
        <v>4</v>
      </c>
      <c r="B4" t="s">
        <v>16</v>
      </c>
      <c r="C4" t="s">
        <v>22</v>
      </c>
    </row>
    <row r="8" spans="1:3">
      <c r="A8" t="s">
        <v>10</v>
      </c>
    </row>
    <row r="9" spans="1:3">
      <c r="A9" t="s">
        <v>11</v>
      </c>
    </row>
    <row r="10" spans="1:3">
      <c r="A10" t="s">
        <v>17</v>
      </c>
    </row>
  </sheetData>
  <pageMargins left="0.7" right="0.7" top="0.78740157499999996" bottom="0.78740157499999996"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sheetPr enableFormatConditionsCalculation="0">
    <tabColor theme="0" tint="-0.34998626667073579"/>
  </sheetPr>
  <dimension ref="A1:R105"/>
  <sheetViews>
    <sheetView workbookViewId="0">
      <selection activeCell="A4" sqref="A4"/>
    </sheetView>
  </sheetViews>
  <sheetFormatPr baseColWidth="10" defaultRowHeight="15"/>
  <cols>
    <col min="1" max="1" width="13.7109375" customWidth="1"/>
    <col min="2" max="2" width="13.140625" customWidth="1"/>
    <col min="3" max="3" width="57.7109375" customWidth="1"/>
    <col min="4" max="7" width="9.7109375" customWidth="1"/>
    <col min="8" max="8" width="33.710937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Bereich Vorlage</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c r="D4" t="s">
        <v>10</v>
      </c>
      <c r="G4" s="4"/>
      <c r="I4" t="s">
        <v>10</v>
      </c>
      <c r="L4" s="4"/>
      <c r="N4" t="s">
        <v>10</v>
      </c>
      <c r="Q4" s="4"/>
    </row>
    <row r="5" spans="1:18">
      <c r="D5" t="s">
        <v>10</v>
      </c>
      <c r="G5" s="4"/>
      <c r="I5" t="s">
        <v>10</v>
      </c>
      <c r="L5" s="4"/>
      <c r="N5" t="s">
        <v>10</v>
      </c>
      <c r="Q5" s="4"/>
    </row>
    <row r="6" spans="1:18">
      <c r="D6" t="s">
        <v>10</v>
      </c>
      <c r="G6" s="4"/>
      <c r="I6" t="s">
        <v>10</v>
      </c>
      <c r="L6" s="4"/>
      <c r="N6" t="s">
        <v>10</v>
      </c>
      <c r="Q6" s="4"/>
    </row>
    <row r="7" spans="1:18">
      <c r="D7" t="s">
        <v>11</v>
      </c>
      <c r="E7" t="s">
        <v>22</v>
      </c>
      <c r="G7" s="4"/>
      <c r="I7" t="s">
        <v>11</v>
      </c>
      <c r="J7" t="s">
        <v>22</v>
      </c>
      <c r="L7" s="4"/>
      <c r="N7" t="s">
        <v>10</v>
      </c>
      <c r="Q7" s="4"/>
    </row>
    <row r="8" spans="1:18">
      <c r="D8" t="s">
        <v>17</v>
      </c>
      <c r="G8" s="4"/>
      <c r="I8" t="s">
        <v>10</v>
      </c>
      <c r="L8" s="4"/>
      <c r="N8" t="s">
        <v>10</v>
      </c>
      <c r="Q8" s="4"/>
    </row>
    <row r="9" spans="1:18">
      <c r="D9" t="s">
        <v>11</v>
      </c>
      <c r="E9" t="s">
        <v>21</v>
      </c>
      <c r="G9" s="4"/>
      <c r="I9" t="s">
        <v>11</v>
      </c>
      <c r="J9" t="s">
        <v>21</v>
      </c>
      <c r="L9" s="4"/>
      <c r="N9" t="s">
        <v>10</v>
      </c>
      <c r="Q9" s="4"/>
    </row>
    <row r="10" spans="1:18">
      <c r="D10" t="s">
        <v>10</v>
      </c>
      <c r="G10" s="4"/>
      <c r="I10" t="s">
        <v>10</v>
      </c>
      <c r="L10" s="4"/>
      <c r="N10" t="s">
        <v>10</v>
      </c>
      <c r="Q10" s="4"/>
    </row>
    <row r="11" spans="1:18">
      <c r="D11" t="s">
        <v>10</v>
      </c>
      <c r="G11" s="4"/>
      <c r="I11" t="s">
        <v>10</v>
      </c>
      <c r="L11" s="4"/>
      <c r="N11" t="s">
        <v>10</v>
      </c>
      <c r="Q11" s="4"/>
    </row>
    <row r="12" spans="1:18">
      <c r="D12" t="s">
        <v>11</v>
      </c>
      <c r="E12" t="s">
        <v>20</v>
      </c>
      <c r="G12" s="4"/>
      <c r="I12" t="s">
        <v>11</v>
      </c>
      <c r="J12" t="s">
        <v>20</v>
      </c>
      <c r="L12" s="4"/>
      <c r="N12" t="s">
        <v>10</v>
      </c>
      <c r="Q12" s="4"/>
    </row>
    <row r="13" spans="1:18">
      <c r="D13" t="s">
        <v>11</v>
      </c>
      <c r="E13" t="s">
        <v>21</v>
      </c>
      <c r="G13" s="4"/>
      <c r="I13" t="s">
        <v>11</v>
      </c>
      <c r="J13" t="s">
        <v>21</v>
      </c>
      <c r="L13" s="4"/>
      <c r="N13" t="s">
        <v>10</v>
      </c>
      <c r="Q13" s="4"/>
    </row>
    <row r="14" spans="1:18">
      <c r="D14" t="s">
        <v>11</v>
      </c>
      <c r="E14" t="s">
        <v>19</v>
      </c>
      <c r="G14" s="4"/>
      <c r="I14" t="s">
        <v>11</v>
      </c>
      <c r="J14" t="s">
        <v>19</v>
      </c>
      <c r="L14" s="4"/>
      <c r="N14" t="s">
        <v>11</v>
      </c>
      <c r="O14" t="s">
        <v>19</v>
      </c>
      <c r="Q14" s="4"/>
    </row>
    <row r="15" spans="1:18" ht="15.75">
      <c r="C15" s="24"/>
      <c r="D15" t="s">
        <v>11</v>
      </c>
      <c r="E15" t="s">
        <v>19</v>
      </c>
      <c r="G15" s="4"/>
      <c r="I15" t="s">
        <v>11</v>
      </c>
      <c r="J15" t="s">
        <v>19</v>
      </c>
      <c r="L15" s="4"/>
      <c r="N15" t="s">
        <v>11</v>
      </c>
      <c r="O15" t="s">
        <v>19</v>
      </c>
      <c r="Q15" s="4"/>
    </row>
    <row r="16" spans="1:18" ht="15.75">
      <c r="C16" s="24"/>
      <c r="D16" t="s">
        <v>11</v>
      </c>
      <c r="E16" t="s">
        <v>19</v>
      </c>
      <c r="G16" s="4"/>
      <c r="I16" t="s">
        <v>11</v>
      </c>
      <c r="J16" t="s">
        <v>19</v>
      </c>
      <c r="L16" s="4"/>
      <c r="N16" t="s">
        <v>11</v>
      </c>
      <c r="O16" t="s">
        <v>19</v>
      </c>
      <c r="Q16" s="4"/>
    </row>
    <row r="17" spans="4:17">
      <c r="D17" t="s">
        <v>17</v>
      </c>
      <c r="G17" s="4"/>
      <c r="I17" t="s">
        <v>17</v>
      </c>
      <c r="L17" s="4"/>
      <c r="N17" t="s">
        <v>10</v>
      </c>
      <c r="Q17" s="4"/>
    </row>
    <row r="18" spans="4:17">
      <c r="D18" t="s">
        <v>10</v>
      </c>
      <c r="G18" s="4"/>
      <c r="I18" t="s">
        <v>10</v>
      </c>
      <c r="L18" s="4"/>
      <c r="N18" t="s">
        <v>10</v>
      </c>
      <c r="Q18" s="4"/>
    </row>
    <row r="19" spans="4:17">
      <c r="D19" t="s">
        <v>17</v>
      </c>
      <c r="G19" s="4"/>
      <c r="I19" t="s">
        <v>10</v>
      </c>
      <c r="L19" s="4"/>
      <c r="N19" t="s">
        <v>10</v>
      </c>
      <c r="Q19" s="4"/>
    </row>
    <row r="20" spans="4:17">
      <c r="D20" t="s">
        <v>10</v>
      </c>
      <c r="G20" s="4"/>
      <c r="I20" t="s">
        <v>10</v>
      </c>
      <c r="L20" s="4"/>
      <c r="N20" t="s">
        <v>10</v>
      </c>
      <c r="Q20" s="4"/>
    </row>
    <row r="21" spans="4:17">
      <c r="D21" t="s">
        <v>10</v>
      </c>
      <c r="G21" s="4"/>
      <c r="I21" t="s">
        <v>10</v>
      </c>
      <c r="L21" s="4"/>
      <c r="N21" t="s">
        <v>10</v>
      </c>
      <c r="Q21" s="4"/>
    </row>
    <row r="22" spans="4:17">
      <c r="D22" t="s">
        <v>10</v>
      </c>
      <c r="G22" s="4"/>
      <c r="I22" t="s">
        <v>10</v>
      </c>
      <c r="L22" s="4"/>
      <c r="N22" t="s">
        <v>10</v>
      </c>
      <c r="Q22" s="4"/>
    </row>
    <row r="23" spans="4:17">
      <c r="D23" t="s">
        <v>11</v>
      </c>
      <c r="E23" t="s">
        <v>22</v>
      </c>
      <c r="G23" s="4"/>
      <c r="I23" t="s">
        <v>10</v>
      </c>
      <c r="L23" s="4"/>
      <c r="N23" t="s">
        <v>10</v>
      </c>
      <c r="Q23" s="4"/>
    </row>
    <row r="24" spans="4:17">
      <c r="D24" t="s">
        <v>17</v>
      </c>
      <c r="G24" s="4"/>
      <c r="I24" t="s">
        <v>10</v>
      </c>
      <c r="L24" s="4"/>
      <c r="N24" t="s">
        <v>10</v>
      </c>
      <c r="Q24" s="4"/>
    </row>
    <row r="25" spans="4:17">
      <c r="D25" t="s">
        <v>11</v>
      </c>
      <c r="E25" t="s">
        <v>21</v>
      </c>
      <c r="G25" s="4"/>
      <c r="I25" t="s">
        <v>11</v>
      </c>
      <c r="J25" t="s">
        <v>21</v>
      </c>
      <c r="L25" s="4"/>
      <c r="N25" t="s">
        <v>11</v>
      </c>
      <c r="O25" t="s">
        <v>21</v>
      </c>
      <c r="Q25" s="4"/>
    </row>
    <row r="26" spans="4:17">
      <c r="D26" t="s">
        <v>10</v>
      </c>
      <c r="G26" s="4"/>
      <c r="I26" t="s">
        <v>10</v>
      </c>
      <c r="L26" s="4"/>
      <c r="N26" t="s">
        <v>10</v>
      </c>
      <c r="Q26" s="4"/>
    </row>
    <row r="27" spans="4:17">
      <c r="D27" t="s">
        <v>10</v>
      </c>
      <c r="G27" s="4"/>
      <c r="I27" t="s">
        <v>10</v>
      </c>
      <c r="L27" s="4"/>
      <c r="N27" t="s">
        <v>10</v>
      </c>
      <c r="Q27" s="4"/>
    </row>
    <row r="28" spans="4:17">
      <c r="D28" t="s">
        <v>11</v>
      </c>
      <c r="E28" t="s">
        <v>20</v>
      </c>
      <c r="G28" s="4"/>
      <c r="I28" t="s">
        <v>11</v>
      </c>
      <c r="J28" t="s">
        <v>20</v>
      </c>
      <c r="L28" s="4"/>
      <c r="N28" t="s">
        <v>11</v>
      </c>
      <c r="O28" t="s">
        <v>20</v>
      </c>
      <c r="Q28" s="4"/>
    </row>
    <row r="29" spans="4:17">
      <c r="D29" t="s">
        <v>11</v>
      </c>
      <c r="E29" t="s">
        <v>21</v>
      </c>
      <c r="G29" s="4"/>
      <c r="I29" t="s">
        <v>11</v>
      </c>
      <c r="J29" t="s">
        <v>21</v>
      </c>
      <c r="L29" s="4"/>
      <c r="N29" t="s">
        <v>10</v>
      </c>
      <c r="Q29" s="4"/>
    </row>
    <row r="30" spans="4:17">
      <c r="D30" t="s">
        <v>11</v>
      </c>
      <c r="E30" t="s">
        <v>19</v>
      </c>
      <c r="G30" s="4"/>
      <c r="I30" t="s">
        <v>11</v>
      </c>
      <c r="J30" t="s">
        <v>19</v>
      </c>
      <c r="L30" s="4"/>
      <c r="N30" t="s">
        <v>11</v>
      </c>
      <c r="O30" t="s">
        <v>19</v>
      </c>
      <c r="Q30" s="4"/>
    </row>
    <row r="31" spans="4:17">
      <c r="D31" t="s">
        <v>11</v>
      </c>
      <c r="E31" t="s">
        <v>19</v>
      </c>
      <c r="G31" s="4"/>
      <c r="I31" t="s">
        <v>11</v>
      </c>
      <c r="J31" t="s">
        <v>19</v>
      </c>
      <c r="L31" s="4"/>
      <c r="N31" t="s">
        <v>11</v>
      </c>
      <c r="O31" t="s">
        <v>19</v>
      </c>
      <c r="Q31" s="4"/>
    </row>
    <row r="32" spans="4:17">
      <c r="D32" t="s">
        <v>11</v>
      </c>
      <c r="E32" t="s">
        <v>19</v>
      </c>
      <c r="G32" s="4"/>
      <c r="I32" t="s">
        <v>11</v>
      </c>
      <c r="J32" t="s">
        <v>19</v>
      </c>
      <c r="L32" s="4"/>
      <c r="N32" t="s">
        <v>11</v>
      </c>
      <c r="O32" t="s">
        <v>19</v>
      </c>
      <c r="Q32" s="4"/>
    </row>
    <row r="33" spans="4:17">
      <c r="D33" t="s">
        <v>17</v>
      </c>
      <c r="G33" s="4"/>
      <c r="I33" t="s">
        <v>17</v>
      </c>
      <c r="L33" s="4"/>
      <c r="N33" t="s">
        <v>10</v>
      </c>
      <c r="Q33" s="4"/>
    </row>
    <row r="34" spans="4:17">
      <c r="D34" t="s">
        <v>10</v>
      </c>
      <c r="G34" s="4"/>
      <c r="I34" t="s">
        <v>10</v>
      </c>
      <c r="L34" s="4"/>
      <c r="N34" t="s">
        <v>10</v>
      </c>
      <c r="Q34" s="4"/>
    </row>
    <row r="35" spans="4:17">
      <c r="D35" t="s">
        <v>17</v>
      </c>
      <c r="G35" s="4"/>
      <c r="I35" t="s">
        <v>10</v>
      </c>
      <c r="L35" s="4"/>
      <c r="N35" t="s">
        <v>10</v>
      </c>
      <c r="Q35" s="4"/>
    </row>
    <row r="36" spans="4:17">
      <c r="D36" t="s">
        <v>10</v>
      </c>
      <c r="G36" s="4"/>
      <c r="I36" t="s">
        <v>10</v>
      </c>
      <c r="L36" s="4"/>
      <c r="N36" t="s">
        <v>10</v>
      </c>
      <c r="Q36" s="4"/>
    </row>
    <row r="37" spans="4:17">
      <c r="D37" t="s">
        <v>10</v>
      </c>
      <c r="G37" s="4"/>
      <c r="I37" t="s">
        <v>10</v>
      </c>
      <c r="L37" s="4"/>
      <c r="N37" t="s">
        <v>10</v>
      </c>
      <c r="Q37" s="4"/>
    </row>
    <row r="38" spans="4:17">
      <c r="D38" t="s">
        <v>10</v>
      </c>
      <c r="G38" s="4"/>
      <c r="I38" t="s">
        <v>10</v>
      </c>
      <c r="L38" s="4"/>
      <c r="N38" t="s">
        <v>10</v>
      </c>
      <c r="Q38" s="4"/>
    </row>
    <row r="39" spans="4:17">
      <c r="D39" t="s">
        <v>11</v>
      </c>
      <c r="E39" t="s">
        <v>22</v>
      </c>
      <c r="G39" s="4"/>
      <c r="I39" t="s">
        <v>11</v>
      </c>
      <c r="J39" t="s">
        <v>22</v>
      </c>
      <c r="L39" s="4"/>
      <c r="N39" t="s">
        <v>10</v>
      </c>
      <c r="Q39" s="4"/>
    </row>
    <row r="40" spans="4:17">
      <c r="D40" t="s">
        <v>17</v>
      </c>
      <c r="G40" s="4"/>
      <c r="I40" t="s">
        <v>17</v>
      </c>
      <c r="L40" s="4"/>
      <c r="N40" t="s">
        <v>17</v>
      </c>
      <c r="Q40" s="4"/>
    </row>
    <row r="41" spans="4:17">
      <c r="D41" t="s">
        <v>11</v>
      </c>
      <c r="E41" t="s">
        <v>21</v>
      </c>
      <c r="G41" s="4"/>
      <c r="I41" t="s">
        <v>11</v>
      </c>
      <c r="J41" t="s">
        <v>21</v>
      </c>
      <c r="L41" s="4"/>
      <c r="N41" t="s">
        <v>11</v>
      </c>
      <c r="O41" t="s">
        <v>21</v>
      </c>
      <c r="Q41" s="4"/>
    </row>
    <row r="42" spans="4:17">
      <c r="D42" t="s">
        <v>10</v>
      </c>
      <c r="G42" s="4"/>
      <c r="I42" t="s">
        <v>10</v>
      </c>
      <c r="L42" s="4"/>
      <c r="N42" t="s">
        <v>10</v>
      </c>
      <c r="Q42" s="4"/>
    </row>
    <row r="43" spans="4:17">
      <c r="D43" t="s">
        <v>10</v>
      </c>
      <c r="G43" s="4"/>
      <c r="I43" t="s">
        <v>10</v>
      </c>
      <c r="L43" s="4"/>
      <c r="N43" t="s">
        <v>10</v>
      </c>
      <c r="Q43" s="4"/>
    </row>
    <row r="44" spans="4:17">
      <c r="D44" t="s">
        <v>11</v>
      </c>
      <c r="E44" t="s">
        <v>20</v>
      </c>
      <c r="G44" s="4"/>
      <c r="I44" t="s">
        <v>11</v>
      </c>
      <c r="J44" t="s">
        <v>20</v>
      </c>
      <c r="L44" s="4"/>
      <c r="N44" t="s">
        <v>11</v>
      </c>
      <c r="O44" t="s">
        <v>20</v>
      </c>
      <c r="Q44" s="4"/>
    </row>
    <row r="45" spans="4:17">
      <c r="D45" t="s">
        <v>11</v>
      </c>
      <c r="E45" t="s">
        <v>21</v>
      </c>
      <c r="G45" s="4"/>
      <c r="I45" t="s">
        <v>11</v>
      </c>
      <c r="J45" t="s">
        <v>21</v>
      </c>
      <c r="L45" s="4"/>
      <c r="N45" t="s">
        <v>11</v>
      </c>
      <c r="O45" t="s">
        <v>21</v>
      </c>
      <c r="Q45" s="4"/>
    </row>
    <row r="46" spans="4:17">
      <c r="D46" t="s">
        <v>11</v>
      </c>
      <c r="E46" t="s">
        <v>19</v>
      </c>
      <c r="G46" s="4"/>
      <c r="I46" t="s">
        <v>11</v>
      </c>
      <c r="J46" t="s">
        <v>19</v>
      </c>
      <c r="L46" s="4"/>
      <c r="N46" t="s">
        <v>11</v>
      </c>
      <c r="O46" t="s">
        <v>19</v>
      </c>
      <c r="Q46" s="4"/>
    </row>
    <row r="47" spans="4:17">
      <c r="D47" t="s">
        <v>11</v>
      </c>
      <c r="E47" t="s">
        <v>19</v>
      </c>
      <c r="G47" s="4"/>
      <c r="I47" t="s">
        <v>11</v>
      </c>
      <c r="J47" t="s">
        <v>19</v>
      </c>
      <c r="L47" s="4"/>
      <c r="N47" t="s">
        <v>11</v>
      </c>
      <c r="O47" t="s">
        <v>19</v>
      </c>
      <c r="Q47" s="4"/>
    </row>
    <row r="48" spans="4:17">
      <c r="D48" t="s">
        <v>11</v>
      </c>
      <c r="E48" t="s">
        <v>19</v>
      </c>
      <c r="G48" s="4"/>
      <c r="I48" t="s">
        <v>11</v>
      </c>
      <c r="J48" t="s">
        <v>19</v>
      </c>
      <c r="L48" s="4"/>
      <c r="N48" t="s">
        <v>11</v>
      </c>
      <c r="O48" t="s">
        <v>19</v>
      </c>
      <c r="Q48" s="4"/>
    </row>
    <row r="49" spans="4:17">
      <c r="D49" t="s">
        <v>17</v>
      </c>
      <c r="G49" s="4"/>
      <c r="I49" t="s">
        <v>17</v>
      </c>
      <c r="L49" s="4"/>
      <c r="N49" t="s">
        <v>10</v>
      </c>
      <c r="Q49" s="4"/>
    </row>
    <row r="50" spans="4:17">
      <c r="D50" t="s">
        <v>10</v>
      </c>
      <c r="G50" s="4"/>
      <c r="I50" t="s">
        <v>10</v>
      </c>
      <c r="L50" s="4"/>
      <c r="N50" t="s">
        <v>10</v>
      </c>
      <c r="Q50" s="4"/>
    </row>
    <row r="51" spans="4:17">
      <c r="D51" t="s">
        <v>17</v>
      </c>
      <c r="G51" s="4"/>
      <c r="I51" t="s">
        <v>17</v>
      </c>
      <c r="L51" s="4"/>
      <c r="N51" t="s">
        <v>10</v>
      </c>
      <c r="Q51" s="4"/>
    </row>
    <row r="52" spans="4:17">
      <c r="G52" s="4"/>
      <c r="L52" s="4"/>
      <c r="Q52" s="4"/>
    </row>
    <row r="53" spans="4:17">
      <c r="G53" s="4"/>
      <c r="L53" s="4"/>
      <c r="Q53" s="4"/>
    </row>
    <row r="54" spans="4:17">
      <c r="G54" s="4"/>
      <c r="L54" s="4"/>
      <c r="Q54" s="4"/>
    </row>
    <row r="55" spans="4:17">
      <c r="G55" s="4"/>
      <c r="L55" s="4"/>
      <c r="Q55" s="4"/>
    </row>
    <row r="56" spans="4:17">
      <c r="G56" s="4"/>
      <c r="L56" s="4"/>
      <c r="Q56" s="4"/>
    </row>
    <row r="57" spans="4:17">
      <c r="G57" s="4"/>
      <c r="L57" s="4"/>
      <c r="Q57" s="4"/>
    </row>
    <row r="58" spans="4:17">
      <c r="G58" s="4"/>
      <c r="L58" s="4"/>
      <c r="Q58" s="4"/>
    </row>
    <row r="59" spans="4:17">
      <c r="G59" s="4"/>
      <c r="L59" s="4"/>
      <c r="Q59" s="4"/>
    </row>
    <row r="60" spans="4:17">
      <c r="G60" s="4"/>
      <c r="L60" s="4"/>
      <c r="Q60" s="4"/>
    </row>
    <row r="61" spans="4:17">
      <c r="G61" s="4"/>
      <c r="L61" s="4"/>
      <c r="Q61" s="4"/>
    </row>
    <row r="62" spans="4:17">
      <c r="G62" s="4"/>
      <c r="L62" s="4"/>
      <c r="Q62" s="4"/>
    </row>
    <row r="63" spans="4:17">
      <c r="G63" s="4"/>
      <c r="L63" s="4"/>
      <c r="Q63" s="4"/>
    </row>
    <row r="64" spans="4:17">
      <c r="G64" s="4"/>
      <c r="L64" s="4"/>
      <c r="Q64" s="4"/>
    </row>
    <row r="65" spans="7:17">
      <c r="G65" s="4"/>
      <c r="L65" s="4"/>
      <c r="Q65" s="4"/>
    </row>
    <row r="66" spans="7:17">
      <c r="G66" s="4"/>
      <c r="L66" s="4"/>
      <c r="Q66" s="4"/>
    </row>
    <row r="67" spans="7:17">
      <c r="G67" s="4"/>
      <c r="L67" s="4"/>
      <c r="Q67" s="4"/>
    </row>
    <row r="68" spans="7:17">
      <c r="G68" s="4"/>
      <c r="L68" s="4"/>
      <c r="Q68" s="4"/>
    </row>
    <row r="69" spans="7:17">
      <c r="G69" s="4"/>
      <c r="L69" s="4"/>
      <c r="Q69" s="4"/>
    </row>
    <row r="70" spans="7:17">
      <c r="G70" s="4"/>
      <c r="L70" s="4"/>
      <c r="Q70" s="4"/>
    </row>
    <row r="71" spans="7:17">
      <c r="G71" s="4"/>
      <c r="L71" s="4"/>
      <c r="Q71" s="4"/>
    </row>
    <row r="72" spans="7:17">
      <c r="G72" s="4"/>
      <c r="L72" s="4"/>
      <c r="Q72" s="4"/>
    </row>
    <row r="73" spans="7:17">
      <c r="G73" s="4"/>
      <c r="L73" s="4"/>
      <c r="Q73" s="4"/>
    </row>
    <row r="74" spans="7:17">
      <c r="G74" s="4"/>
      <c r="L74" s="4"/>
      <c r="Q74" s="4"/>
    </row>
    <row r="75" spans="7:17">
      <c r="G75" s="4"/>
      <c r="L75" s="4"/>
      <c r="Q75" s="4"/>
    </row>
    <row r="76" spans="7:17">
      <c r="G76" s="4"/>
      <c r="L76" s="4"/>
      <c r="Q76" s="4"/>
    </row>
    <row r="77" spans="7:17">
      <c r="G77" s="4"/>
      <c r="L77" s="4"/>
      <c r="Q77" s="4"/>
    </row>
    <row r="78" spans="7:17">
      <c r="G78" s="4"/>
      <c r="L78" s="4"/>
      <c r="Q78" s="4"/>
    </row>
    <row r="79" spans="7:17">
      <c r="G79" s="4"/>
      <c r="L79" s="4"/>
      <c r="Q79" s="4"/>
    </row>
    <row r="80" spans="7:17">
      <c r="G80" s="4"/>
      <c r="L80" s="4"/>
      <c r="Q80" s="4"/>
    </row>
    <row r="81" spans="7:17">
      <c r="G81" s="4"/>
      <c r="L81" s="4"/>
      <c r="Q81" s="4"/>
    </row>
    <row r="82" spans="7:17">
      <c r="G82" s="4"/>
      <c r="L82" s="4"/>
      <c r="Q82" s="4"/>
    </row>
    <row r="83" spans="7:17">
      <c r="G83" s="4"/>
      <c r="L83" s="4"/>
      <c r="Q83" s="4"/>
    </row>
    <row r="84" spans="7:17">
      <c r="G84" s="4"/>
      <c r="L84" s="4"/>
      <c r="Q84" s="4"/>
    </row>
    <row r="85" spans="7:17">
      <c r="G85" s="4"/>
      <c r="L85" s="4"/>
      <c r="Q85" s="4"/>
    </row>
    <row r="86" spans="7:17">
      <c r="G86" s="4"/>
      <c r="L86" s="4"/>
      <c r="Q86" s="4"/>
    </row>
    <row r="87" spans="7:17">
      <c r="G87" s="4"/>
      <c r="L87" s="4"/>
      <c r="Q87" s="4"/>
    </row>
    <row r="88" spans="7:17">
      <c r="G88" s="4"/>
      <c r="L88" s="4"/>
      <c r="Q88" s="4"/>
    </row>
    <row r="89" spans="7:17">
      <c r="G89" s="4"/>
      <c r="L89" s="4"/>
      <c r="Q89" s="4"/>
    </row>
    <row r="90" spans="7:17">
      <c r="G90" s="4"/>
      <c r="L90" s="4"/>
      <c r="Q90" s="4"/>
    </row>
    <row r="91" spans="7:17">
      <c r="G91" s="4"/>
      <c r="L91" s="4"/>
      <c r="Q91" s="4"/>
    </row>
    <row r="92" spans="7:17">
      <c r="G92" s="4"/>
      <c r="L92" s="4"/>
      <c r="Q92" s="4"/>
    </row>
    <row r="93" spans="7:17">
      <c r="G93" s="4"/>
      <c r="L93" s="4"/>
      <c r="Q93" s="4"/>
    </row>
    <row r="94" spans="7:17">
      <c r="G94" s="4"/>
      <c r="L94" s="4"/>
      <c r="Q94" s="4"/>
    </row>
    <row r="95" spans="7:17">
      <c r="G95" s="4"/>
      <c r="L95" s="4"/>
      <c r="Q95" s="4"/>
    </row>
    <row r="96" spans="7:17">
      <c r="G96" s="4"/>
      <c r="L96" s="4"/>
      <c r="Q96" s="4"/>
    </row>
    <row r="97" spans="7:17">
      <c r="G97" s="4"/>
      <c r="L97" s="4"/>
      <c r="Q97" s="4"/>
    </row>
    <row r="98" spans="7:17">
      <c r="G98" s="4"/>
      <c r="L98" s="4"/>
      <c r="Q98" s="4"/>
    </row>
    <row r="99" spans="7:17">
      <c r="G99" s="4"/>
      <c r="L99" s="4"/>
      <c r="Q99" s="4"/>
    </row>
    <row r="100" spans="7:17">
      <c r="G100" s="4"/>
      <c r="L100" s="4"/>
      <c r="Q100" s="4"/>
    </row>
    <row r="101" spans="7:17">
      <c r="G101" s="4"/>
      <c r="L101" s="4"/>
      <c r="Q101" s="4"/>
    </row>
    <row r="102" spans="7:17">
      <c r="G102" s="4"/>
      <c r="L102" s="4"/>
      <c r="Q102" s="4"/>
    </row>
    <row r="103" spans="7:17">
      <c r="G103" s="4"/>
      <c r="L103" s="4"/>
      <c r="Q103" s="4"/>
    </row>
    <row r="104" spans="7:17">
      <c r="G104" s="4"/>
      <c r="L104" s="4"/>
      <c r="Q104" s="4"/>
    </row>
    <row r="105" spans="7:17">
      <c r="I105" s="3"/>
      <c r="J105" s="3"/>
      <c r="K105" s="3"/>
      <c r="L105" s="3"/>
      <c r="M105" s="7"/>
      <c r="N105" s="3"/>
    </row>
  </sheetData>
  <mergeCells count="3">
    <mergeCell ref="D2:H2"/>
    <mergeCell ref="I2:M2"/>
    <mergeCell ref="N2:R2"/>
  </mergeCells>
  <phoneticPr fontId="14" type="noConversion"/>
  <dataValidations count="2">
    <dataValidation type="list" allowBlank="1" showInputMessage="1" showErrorMessage="1" sqref="D4:D104 I4:I104 N4:N104">
      <formula1>States</formula1>
    </dataValidation>
    <dataValidation type="list" allowBlank="1" showInputMessage="1" showErrorMessage="1" sqref="E4:E104 J4:J104 O4:O104">
      <formula1>FehlerTyp</formula1>
    </dataValidation>
  </dataValidations>
  <pageMargins left="0.69444444444444442" right="0.7" top="0.78740157499999996" bottom="0.78740157499999996" header="0.3" footer="0.3"/>
  <pageSetup paperSize="9" scale="40" orientation="landscape" r:id="rId1"/>
  <extLst>
    <ext xmlns:mx="http://schemas.microsoft.com/office/mac/excel/2008/main" uri="{64002731-A6B0-56B0-2670-7721B7C09600}">
      <mx:PLV Mode="0" OnePage="0" WScale="40"/>
    </ext>
  </extLst>
</worksheet>
</file>

<file path=xl/worksheets/sheet2.xml><?xml version="1.0" encoding="utf-8"?>
<worksheet xmlns="http://schemas.openxmlformats.org/spreadsheetml/2006/main" xmlns:r="http://schemas.openxmlformats.org/officeDocument/2006/relationships">
  <sheetPr enableFormatConditionsCalculation="0">
    <tabColor rgb="FF0000FF"/>
  </sheetPr>
  <dimension ref="A1:R105"/>
  <sheetViews>
    <sheetView workbookViewId="0">
      <selection activeCell="C40" sqref="C40"/>
    </sheetView>
  </sheetViews>
  <sheetFormatPr baseColWidth="10" defaultRowHeight="15"/>
  <cols>
    <col min="1" max="1" width="13.7109375" customWidth="1"/>
    <col min="2" max="2" width="13.140625" customWidth="1"/>
    <col min="3" max="3" width="57.7109375" customWidth="1"/>
    <col min="4" max="6" width="9.7109375" customWidth="1"/>
    <col min="7" max="7" width="10.5703125" customWidth="1"/>
    <col min="8" max="8" width="57.14062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Basis Verfügbarkeit</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c r="A4" t="s">
        <v>46</v>
      </c>
      <c r="B4" t="s">
        <v>66</v>
      </c>
      <c r="C4" s="26" t="s">
        <v>47</v>
      </c>
      <c r="D4" s="26" t="s">
        <v>11</v>
      </c>
      <c r="E4" s="26" t="s">
        <v>19</v>
      </c>
      <c r="F4" s="26" t="s">
        <v>45</v>
      </c>
      <c r="G4" s="4">
        <v>40842</v>
      </c>
      <c r="L4" s="4"/>
      <c r="Q4" s="4"/>
    </row>
    <row r="5" spans="1:18" ht="15" customHeight="1">
      <c r="A5" t="s">
        <v>48</v>
      </c>
      <c r="B5" t="s">
        <v>66</v>
      </c>
      <c r="C5" t="s">
        <v>49</v>
      </c>
      <c r="D5" s="26" t="s">
        <v>10</v>
      </c>
      <c r="E5" s="26" t="s">
        <v>21</v>
      </c>
      <c r="F5" s="26" t="s">
        <v>45</v>
      </c>
      <c r="G5" s="4">
        <v>40842</v>
      </c>
      <c r="L5" s="4"/>
      <c r="Q5" s="4"/>
    </row>
    <row r="6" spans="1:18">
      <c r="A6" t="s">
        <v>50</v>
      </c>
      <c r="B6" t="s">
        <v>66</v>
      </c>
      <c r="C6" s="26" t="s">
        <v>51</v>
      </c>
      <c r="D6" s="26" t="s">
        <v>10</v>
      </c>
      <c r="E6" s="26" t="s">
        <v>19</v>
      </c>
      <c r="F6" t="s">
        <v>45</v>
      </c>
      <c r="G6" s="4">
        <v>40842</v>
      </c>
      <c r="L6" s="4"/>
      <c r="Q6" s="4"/>
    </row>
    <row r="7" spans="1:18">
      <c r="G7" s="4"/>
      <c r="L7" s="4"/>
      <c r="Q7" s="4"/>
    </row>
    <row r="8" spans="1:18">
      <c r="G8" s="4"/>
      <c r="L8" s="4"/>
      <c r="Q8" s="4"/>
    </row>
    <row r="9" spans="1:18">
      <c r="G9" s="4"/>
      <c r="L9" s="4"/>
      <c r="Q9" s="4"/>
    </row>
    <row r="10" spans="1:18">
      <c r="G10" s="4"/>
      <c r="L10" s="4"/>
      <c r="Q10" s="4"/>
    </row>
    <row r="11" spans="1:18">
      <c r="G11" s="4"/>
      <c r="L11" s="4"/>
      <c r="Q11" s="4"/>
    </row>
    <row r="12" spans="1:18">
      <c r="G12" s="4"/>
      <c r="L12" s="4"/>
      <c r="Q12" s="4"/>
    </row>
    <row r="13" spans="1:18">
      <c r="G13" s="4"/>
      <c r="L13" s="4"/>
      <c r="Q13" s="4"/>
    </row>
    <row r="14" spans="1:18">
      <c r="G14" s="4"/>
      <c r="L14" s="4"/>
      <c r="Q14" s="4"/>
    </row>
    <row r="15" spans="1:18" ht="15.75">
      <c r="C15" s="24"/>
      <c r="G15" s="4"/>
      <c r="L15" s="4"/>
      <c r="Q15" s="4"/>
    </row>
    <row r="16" spans="1:18" ht="15.75">
      <c r="C16" s="24"/>
      <c r="G16" s="4"/>
      <c r="L16" s="4"/>
      <c r="Q16" s="4"/>
    </row>
    <row r="17" spans="7:17">
      <c r="G17" s="4"/>
      <c r="L17" s="4"/>
      <c r="Q17" s="4"/>
    </row>
    <row r="18" spans="7:17">
      <c r="G18" s="4"/>
      <c r="L18" s="4"/>
      <c r="Q18" s="4"/>
    </row>
    <row r="19" spans="7:17">
      <c r="G19" s="4"/>
      <c r="L19" s="4"/>
      <c r="Q19" s="4"/>
    </row>
    <row r="20" spans="7:17">
      <c r="G20" s="4"/>
      <c r="L20" s="4"/>
      <c r="Q20" s="4"/>
    </row>
    <row r="21" spans="7:17">
      <c r="G21" s="4"/>
      <c r="L21" s="4"/>
      <c r="Q21" s="4"/>
    </row>
    <row r="22" spans="7:17">
      <c r="G22" s="4"/>
      <c r="L22" s="4"/>
      <c r="Q22" s="4"/>
    </row>
    <row r="23" spans="7:17">
      <c r="G23" s="4"/>
      <c r="L23" s="4"/>
      <c r="Q23" s="4"/>
    </row>
    <row r="24" spans="7:17">
      <c r="G24" s="4"/>
      <c r="L24" s="4"/>
      <c r="Q24" s="4"/>
    </row>
    <row r="25" spans="7:17">
      <c r="G25" s="4"/>
      <c r="L25" s="4"/>
      <c r="Q25" s="4"/>
    </row>
    <row r="26" spans="7:17">
      <c r="G26" s="4"/>
      <c r="L26" s="4"/>
      <c r="Q26" s="4"/>
    </row>
    <row r="27" spans="7:17">
      <c r="G27" s="4"/>
      <c r="L27" s="4"/>
      <c r="Q27" s="4"/>
    </row>
    <row r="28" spans="7:17">
      <c r="G28" s="4"/>
      <c r="L28" s="4"/>
      <c r="Q28" s="4"/>
    </row>
    <row r="29" spans="7:17">
      <c r="G29" s="4"/>
      <c r="L29" s="4"/>
      <c r="Q29" s="4"/>
    </row>
    <row r="30" spans="7:17">
      <c r="G30" s="4"/>
      <c r="L30" s="4"/>
      <c r="Q30" s="4"/>
    </row>
    <row r="31" spans="7:17">
      <c r="G31" s="4"/>
      <c r="L31" s="4"/>
      <c r="Q31" s="4"/>
    </row>
    <row r="32" spans="7:17">
      <c r="G32" s="4"/>
      <c r="L32" s="4"/>
      <c r="Q32" s="4"/>
    </row>
    <row r="33" spans="7:17">
      <c r="G33" s="4"/>
      <c r="L33" s="4"/>
      <c r="Q33" s="4"/>
    </row>
    <row r="34" spans="7:17">
      <c r="G34" s="4"/>
      <c r="L34" s="4"/>
      <c r="Q34" s="4"/>
    </row>
    <row r="35" spans="7:17">
      <c r="G35" s="4"/>
      <c r="L35" s="4"/>
      <c r="Q35" s="4"/>
    </row>
    <row r="36" spans="7:17">
      <c r="G36" s="4"/>
      <c r="L36" s="4"/>
      <c r="Q36" s="4"/>
    </row>
    <row r="37" spans="7:17">
      <c r="G37" s="4"/>
      <c r="L37" s="4"/>
      <c r="Q37" s="4"/>
    </row>
    <row r="38" spans="7:17">
      <c r="G38" s="4"/>
      <c r="L38" s="4"/>
      <c r="Q38" s="4"/>
    </row>
    <row r="39" spans="7:17">
      <c r="G39" s="4"/>
      <c r="L39" s="4"/>
      <c r="Q39" s="4"/>
    </row>
    <row r="40" spans="7:17">
      <c r="G40" s="4"/>
      <c r="L40" s="4"/>
      <c r="Q40" s="4"/>
    </row>
    <row r="41" spans="7:17">
      <c r="G41" s="4"/>
      <c r="L41" s="4"/>
      <c r="Q41" s="4"/>
    </row>
    <row r="42" spans="7:17">
      <c r="G42" s="4"/>
      <c r="L42" s="4"/>
      <c r="Q42" s="4"/>
    </row>
    <row r="43" spans="7:17">
      <c r="G43" s="4"/>
      <c r="L43" s="4"/>
      <c r="Q43" s="4"/>
    </row>
    <row r="44" spans="7:17">
      <c r="G44" s="4"/>
      <c r="L44" s="4"/>
      <c r="Q44" s="4"/>
    </row>
    <row r="45" spans="7:17">
      <c r="G45" s="4"/>
      <c r="L45" s="4"/>
      <c r="Q45" s="4"/>
    </row>
    <row r="46" spans="7:17">
      <c r="G46" s="4"/>
      <c r="L46" s="4"/>
      <c r="Q46" s="4"/>
    </row>
    <row r="47" spans="7:17">
      <c r="G47" s="4"/>
      <c r="L47" s="4"/>
      <c r="Q47" s="4"/>
    </row>
    <row r="48" spans="7:17">
      <c r="G48" s="4"/>
      <c r="L48" s="4"/>
      <c r="Q48" s="4"/>
    </row>
    <row r="49" spans="7:17">
      <c r="G49" s="4"/>
      <c r="L49" s="4"/>
      <c r="Q49" s="4"/>
    </row>
    <row r="50" spans="7:17">
      <c r="G50" s="4"/>
      <c r="L50" s="4"/>
      <c r="Q50" s="4"/>
    </row>
    <row r="51" spans="7:17">
      <c r="G51" s="4"/>
      <c r="L51" s="4"/>
      <c r="Q51" s="4"/>
    </row>
    <row r="52" spans="7:17">
      <c r="G52" s="4"/>
      <c r="L52" s="4"/>
      <c r="Q52" s="4"/>
    </row>
    <row r="53" spans="7:17">
      <c r="G53" s="4"/>
      <c r="L53" s="4"/>
      <c r="Q53" s="4"/>
    </row>
    <row r="54" spans="7:17">
      <c r="G54" s="4"/>
      <c r="L54" s="4"/>
      <c r="Q54" s="4"/>
    </row>
    <row r="55" spans="7:17">
      <c r="G55" s="4"/>
      <c r="L55" s="4"/>
      <c r="Q55" s="4"/>
    </row>
    <row r="56" spans="7:17">
      <c r="G56" s="4"/>
      <c r="L56" s="4"/>
      <c r="Q56" s="4"/>
    </row>
    <row r="57" spans="7:17">
      <c r="G57" s="4"/>
      <c r="L57" s="4"/>
      <c r="Q57" s="4"/>
    </row>
    <row r="58" spans="7:17">
      <c r="G58" s="4"/>
      <c r="L58" s="4"/>
      <c r="Q58" s="4"/>
    </row>
    <row r="59" spans="7:17">
      <c r="G59" s="4"/>
      <c r="L59" s="4"/>
      <c r="Q59" s="4"/>
    </row>
    <row r="60" spans="7:17">
      <c r="G60" s="4"/>
      <c r="L60" s="4"/>
      <c r="Q60" s="4"/>
    </row>
    <row r="61" spans="7:17">
      <c r="G61" s="4"/>
      <c r="L61" s="4"/>
      <c r="Q61" s="4"/>
    </row>
    <row r="62" spans="7:17">
      <c r="G62" s="4"/>
      <c r="L62" s="4"/>
      <c r="Q62" s="4"/>
    </row>
    <row r="63" spans="7:17">
      <c r="G63" s="4"/>
      <c r="L63" s="4"/>
      <c r="Q63" s="4"/>
    </row>
    <row r="64" spans="7:17">
      <c r="G64" s="4"/>
      <c r="L64" s="4"/>
      <c r="Q64" s="4"/>
    </row>
    <row r="65" spans="7:17">
      <c r="G65" s="4"/>
      <c r="L65" s="4"/>
      <c r="Q65" s="4"/>
    </row>
    <row r="66" spans="7:17">
      <c r="G66" s="4"/>
      <c r="L66" s="4"/>
      <c r="Q66" s="4"/>
    </row>
    <row r="67" spans="7:17">
      <c r="G67" s="4"/>
      <c r="L67" s="4"/>
      <c r="Q67" s="4"/>
    </row>
    <row r="68" spans="7:17">
      <c r="G68" s="4"/>
      <c r="L68" s="4"/>
      <c r="Q68" s="4"/>
    </row>
    <row r="69" spans="7:17">
      <c r="G69" s="4"/>
      <c r="L69" s="4"/>
      <c r="Q69" s="4"/>
    </row>
    <row r="70" spans="7:17">
      <c r="G70" s="4"/>
      <c r="L70" s="4"/>
      <c r="Q70" s="4"/>
    </row>
    <row r="71" spans="7:17">
      <c r="G71" s="4"/>
      <c r="L71" s="4"/>
      <c r="Q71" s="4"/>
    </row>
    <row r="72" spans="7:17">
      <c r="G72" s="4"/>
      <c r="L72" s="4"/>
      <c r="Q72" s="4"/>
    </row>
    <row r="73" spans="7:17">
      <c r="G73" s="4"/>
      <c r="L73" s="4"/>
      <c r="Q73" s="4"/>
    </row>
    <row r="74" spans="7:17">
      <c r="G74" s="4"/>
      <c r="L74" s="4"/>
      <c r="Q74" s="4"/>
    </row>
    <row r="75" spans="7:17">
      <c r="G75" s="4"/>
      <c r="L75" s="4"/>
      <c r="Q75" s="4"/>
    </row>
    <row r="76" spans="7:17">
      <c r="G76" s="4"/>
      <c r="L76" s="4"/>
      <c r="Q76" s="4"/>
    </row>
    <row r="77" spans="7:17">
      <c r="G77" s="4"/>
      <c r="L77" s="4"/>
      <c r="Q77" s="4"/>
    </row>
    <row r="78" spans="7:17">
      <c r="G78" s="4"/>
      <c r="L78" s="4"/>
      <c r="Q78" s="4"/>
    </row>
    <row r="79" spans="7:17">
      <c r="G79" s="4"/>
      <c r="L79" s="4"/>
      <c r="Q79" s="4"/>
    </row>
    <row r="80" spans="7:17">
      <c r="G80" s="4"/>
      <c r="L80" s="4"/>
      <c r="Q80" s="4"/>
    </row>
    <row r="81" spans="7:17">
      <c r="G81" s="4"/>
      <c r="L81" s="4"/>
      <c r="Q81" s="4"/>
    </row>
    <row r="82" spans="7:17">
      <c r="G82" s="4"/>
      <c r="L82" s="4"/>
      <c r="Q82" s="4"/>
    </row>
    <row r="83" spans="7:17">
      <c r="G83" s="4"/>
      <c r="L83" s="4"/>
      <c r="Q83" s="4"/>
    </row>
    <row r="84" spans="7:17">
      <c r="G84" s="4"/>
      <c r="L84" s="4"/>
      <c r="Q84" s="4"/>
    </row>
    <row r="85" spans="7:17">
      <c r="G85" s="4"/>
      <c r="L85" s="4"/>
      <c r="Q85" s="4"/>
    </row>
    <row r="86" spans="7:17">
      <c r="G86" s="4"/>
      <c r="L86" s="4"/>
      <c r="Q86" s="4"/>
    </row>
    <row r="87" spans="7:17">
      <c r="G87" s="4"/>
      <c r="L87" s="4"/>
      <c r="Q87" s="4"/>
    </row>
    <row r="88" spans="7:17">
      <c r="G88" s="4"/>
      <c r="L88" s="4"/>
      <c r="Q88" s="4"/>
    </row>
    <row r="89" spans="7:17">
      <c r="G89" s="4"/>
      <c r="L89" s="4"/>
      <c r="Q89" s="4"/>
    </row>
    <row r="90" spans="7:17">
      <c r="G90" s="4"/>
      <c r="L90" s="4"/>
      <c r="Q90" s="4"/>
    </row>
    <row r="91" spans="7:17">
      <c r="G91" s="4"/>
      <c r="L91" s="4"/>
      <c r="Q91" s="4"/>
    </row>
    <row r="92" spans="7:17">
      <c r="G92" s="4"/>
      <c r="L92" s="4"/>
      <c r="Q92" s="4"/>
    </row>
    <row r="93" spans="7:17">
      <c r="G93" s="4"/>
      <c r="L93" s="4"/>
      <c r="Q93" s="4"/>
    </row>
    <row r="94" spans="7:17">
      <c r="G94" s="4"/>
      <c r="L94" s="4"/>
      <c r="Q94" s="4"/>
    </row>
    <row r="95" spans="7:17">
      <c r="G95" s="4"/>
      <c r="L95" s="4"/>
      <c r="Q95" s="4"/>
    </row>
    <row r="96" spans="7:17">
      <c r="G96" s="4"/>
      <c r="L96" s="4"/>
      <c r="Q96" s="4"/>
    </row>
    <row r="97" spans="7:17">
      <c r="G97" s="4"/>
      <c r="L97" s="4"/>
      <c r="Q97" s="4"/>
    </row>
    <row r="98" spans="7:17">
      <c r="G98" s="4"/>
      <c r="L98" s="4"/>
      <c r="Q98" s="4"/>
    </row>
    <row r="99" spans="7:17">
      <c r="G99" s="4"/>
      <c r="L99" s="4"/>
      <c r="Q99" s="4"/>
    </row>
    <row r="100" spans="7:17">
      <c r="G100" s="4"/>
      <c r="L100" s="4"/>
      <c r="Q100" s="4"/>
    </row>
    <row r="101" spans="7:17">
      <c r="G101" s="4"/>
      <c r="L101" s="4"/>
      <c r="Q101" s="4"/>
    </row>
    <row r="102" spans="7:17">
      <c r="G102" s="4"/>
      <c r="L102" s="4"/>
      <c r="Q102" s="4"/>
    </row>
    <row r="103" spans="7:17">
      <c r="G103" s="4"/>
      <c r="L103" s="4"/>
      <c r="Q103" s="4"/>
    </row>
    <row r="104" spans="7:17">
      <c r="G104" s="4"/>
      <c r="L104" s="4"/>
      <c r="Q104" s="4"/>
    </row>
    <row r="105" spans="7:17">
      <c r="I105" s="3"/>
      <c r="J105" s="3"/>
      <c r="K105" s="3"/>
      <c r="L105" s="3"/>
      <c r="M105" s="7"/>
      <c r="N105" s="3"/>
    </row>
  </sheetData>
  <mergeCells count="3">
    <mergeCell ref="D2:H2"/>
    <mergeCell ref="I2:M2"/>
    <mergeCell ref="N2:R2"/>
  </mergeCells>
  <phoneticPr fontId="14" type="noConversion"/>
  <dataValidations count="2">
    <dataValidation type="list" allowBlank="1" showInputMessage="1" showErrorMessage="1" sqref="J4:J104 O4:O104 E4:E104">
      <formula1>FehlerTyp</formula1>
    </dataValidation>
    <dataValidation type="list" allowBlank="1" showInputMessage="1" showErrorMessage="1" sqref="I4:I104 N4:N104 D4:D104">
      <formula1>States</formula1>
    </dataValidation>
  </dataValidations>
  <pageMargins left="0.69444444444444442" right="0.7" top="0.78740157499999996" bottom="0.78740157499999996" header="0.3" footer="0.3"/>
  <pageSetup paperSize="9" scale="40" orientation="landscape" r:id="rId1"/>
  <extLst>
    <ext xmlns:mx="http://schemas.microsoft.com/office/mac/excel/2008/main" uri="{64002731-A6B0-56B0-2670-7721B7C09600}">
      <mx:PLV Mode="0" OnePage="0" WScale="40"/>
    </ext>
  </extLst>
</worksheet>
</file>

<file path=xl/worksheets/sheet3.xml><?xml version="1.0" encoding="utf-8"?>
<worksheet xmlns="http://schemas.openxmlformats.org/spreadsheetml/2006/main" xmlns:r="http://schemas.openxmlformats.org/officeDocument/2006/relationships">
  <sheetPr enableFormatConditionsCalculation="0">
    <tabColor rgb="FF0000FF"/>
  </sheetPr>
  <dimension ref="A1:R104"/>
  <sheetViews>
    <sheetView workbookViewId="0"/>
  </sheetViews>
  <sheetFormatPr baseColWidth="10" defaultRowHeight="15"/>
  <cols>
    <col min="1" max="1" width="13.7109375" customWidth="1"/>
    <col min="2" max="2" width="13.140625" customWidth="1"/>
    <col min="3" max="3" width="57.7109375" customWidth="1"/>
    <col min="4" max="6" width="9.7109375" customWidth="1"/>
    <col min="7" max="7" width="10.140625" bestFit="1" customWidth="1"/>
    <col min="8" max="8" width="47.8554687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Initialisation</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c r="A4" t="s">
        <v>88</v>
      </c>
      <c r="B4" t="s">
        <v>44</v>
      </c>
      <c r="C4" t="s">
        <v>89</v>
      </c>
      <c r="D4" t="s">
        <v>10</v>
      </c>
      <c r="E4" t="s">
        <v>19</v>
      </c>
      <c r="F4" t="s">
        <v>94</v>
      </c>
      <c r="G4" s="4">
        <v>40864</v>
      </c>
      <c r="L4" s="4"/>
      <c r="Q4" s="4"/>
    </row>
    <row r="5" spans="1:18">
      <c r="A5" t="s">
        <v>90</v>
      </c>
      <c r="B5" t="s">
        <v>44</v>
      </c>
      <c r="C5" t="s">
        <v>91</v>
      </c>
      <c r="D5" t="s">
        <v>17</v>
      </c>
      <c r="F5" t="s">
        <v>94</v>
      </c>
      <c r="G5" s="4">
        <v>40829</v>
      </c>
      <c r="L5" s="4"/>
      <c r="Q5" s="4"/>
    </row>
    <row r="6" spans="1:18">
      <c r="A6" t="s">
        <v>92</v>
      </c>
      <c r="B6" t="s">
        <v>44</v>
      </c>
      <c r="C6" t="s">
        <v>93</v>
      </c>
      <c r="D6" t="s">
        <v>17</v>
      </c>
      <c r="F6" t="s">
        <v>94</v>
      </c>
      <c r="G6" s="4">
        <v>40829</v>
      </c>
      <c r="L6" s="4"/>
      <c r="Q6" s="4"/>
    </row>
    <row r="7" spans="1:18">
      <c r="A7" t="s">
        <v>323</v>
      </c>
      <c r="B7" t="s">
        <v>66</v>
      </c>
      <c r="C7" t="s">
        <v>324</v>
      </c>
      <c r="D7" t="s">
        <v>17</v>
      </c>
      <c r="F7" t="s">
        <v>94</v>
      </c>
      <c r="G7" s="4">
        <v>40864</v>
      </c>
      <c r="L7" s="4"/>
      <c r="Q7" s="4"/>
    </row>
    <row r="8" spans="1:18">
      <c r="A8" t="s">
        <v>325</v>
      </c>
      <c r="B8" t="s">
        <v>66</v>
      </c>
      <c r="C8" t="s">
        <v>326</v>
      </c>
      <c r="D8" t="s">
        <v>17</v>
      </c>
      <c r="G8" s="4"/>
      <c r="L8" s="4"/>
      <c r="Q8" s="4"/>
    </row>
    <row r="9" spans="1:18">
      <c r="A9" t="s">
        <v>327</v>
      </c>
      <c r="B9" t="s">
        <v>66</v>
      </c>
      <c r="C9" t="s">
        <v>328</v>
      </c>
      <c r="D9" t="s">
        <v>10</v>
      </c>
      <c r="F9" t="s">
        <v>94</v>
      </c>
      <c r="G9" s="4">
        <v>40866</v>
      </c>
      <c r="L9" s="4"/>
      <c r="Q9" s="4"/>
    </row>
    <row r="10" spans="1:18">
      <c r="G10" s="4"/>
      <c r="L10" s="4"/>
      <c r="Q10" s="4"/>
    </row>
    <row r="11" spans="1:18">
      <c r="G11" s="4"/>
      <c r="L11" s="4"/>
      <c r="Q11" s="4"/>
    </row>
    <row r="12" spans="1:18">
      <c r="G12" s="4"/>
      <c r="L12" s="4"/>
      <c r="Q12" s="4"/>
    </row>
    <row r="13" spans="1:18">
      <c r="G13" s="4"/>
      <c r="L13" s="4"/>
      <c r="Q13" s="4"/>
    </row>
    <row r="14" spans="1:18" ht="15.75">
      <c r="C14" s="24"/>
      <c r="G14" s="4"/>
      <c r="L14" s="4"/>
      <c r="Q14" s="4"/>
    </row>
    <row r="15" spans="1:18" ht="15.75">
      <c r="C15" s="24"/>
      <c r="G15" s="4"/>
      <c r="L15" s="4"/>
      <c r="Q15" s="4"/>
    </row>
    <row r="16" spans="1:18">
      <c r="G16" s="4"/>
      <c r="L16" s="4"/>
      <c r="Q16" s="4"/>
    </row>
    <row r="17" spans="7:17">
      <c r="G17" s="4"/>
      <c r="L17" s="4"/>
      <c r="Q17" s="4"/>
    </row>
    <row r="18" spans="7:17">
      <c r="G18" s="4"/>
      <c r="L18" s="4"/>
      <c r="Q18" s="4"/>
    </row>
    <row r="19" spans="7:17">
      <c r="G19" s="4"/>
      <c r="L19" s="4"/>
      <c r="Q19" s="4"/>
    </row>
    <row r="20" spans="7:17">
      <c r="G20" s="4"/>
      <c r="L20" s="4"/>
      <c r="Q20" s="4"/>
    </row>
    <row r="21" spans="7:17">
      <c r="G21" s="4"/>
      <c r="L21" s="4"/>
      <c r="Q21" s="4"/>
    </row>
    <row r="22" spans="7:17">
      <c r="G22" s="4"/>
      <c r="L22" s="4"/>
      <c r="Q22" s="4"/>
    </row>
    <row r="23" spans="7:17">
      <c r="G23" s="4"/>
      <c r="L23" s="4"/>
      <c r="Q23" s="4"/>
    </row>
    <row r="24" spans="7:17">
      <c r="G24" s="4"/>
      <c r="L24" s="4"/>
      <c r="Q24" s="4"/>
    </row>
    <row r="25" spans="7:17">
      <c r="G25" s="4"/>
      <c r="L25" s="4"/>
      <c r="Q25" s="4"/>
    </row>
    <row r="26" spans="7:17">
      <c r="G26" s="4"/>
      <c r="L26" s="4"/>
      <c r="Q26" s="4"/>
    </row>
    <row r="27" spans="7:17">
      <c r="G27" s="4"/>
      <c r="L27" s="4"/>
      <c r="Q27" s="4"/>
    </row>
    <row r="28" spans="7:17">
      <c r="G28" s="4"/>
      <c r="L28" s="4"/>
      <c r="Q28" s="4"/>
    </row>
    <row r="29" spans="7:17">
      <c r="G29" s="4"/>
      <c r="L29" s="4"/>
      <c r="Q29" s="4"/>
    </row>
    <row r="30" spans="7:17">
      <c r="G30" s="4"/>
      <c r="L30" s="4"/>
      <c r="Q30" s="4"/>
    </row>
    <row r="31" spans="7:17">
      <c r="G31" s="4"/>
      <c r="L31" s="4"/>
      <c r="Q31" s="4"/>
    </row>
    <row r="32" spans="7:17">
      <c r="G32" s="4"/>
      <c r="L32" s="4"/>
      <c r="Q32" s="4"/>
    </row>
    <row r="33" spans="7:17">
      <c r="G33" s="4"/>
      <c r="L33" s="4"/>
      <c r="Q33" s="4"/>
    </row>
    <row r="34" spans="7:17">
      <c r="G34" s="4"/>
      <c r="L34" s="4"/>
      <c r="Q34" s="4"/>
    </row>
    <row r="35" spans="7:17">
      <c r="G35" s="4"/>
      <c r="L35" s="4"/>
      <c r="Q35" s="4"/>
    </row>
    <row r="36" spans="7:17">
      <c r="G36" s="4"/>
      <c r="L36" s="4"/>
      <c r="Q36" s="4"/>
    </row>
    <row r="37" spans="7:17">
      <c r="G37" s="4"/>
      <c r="L37" s="4"/>
      <c r="Q37" s="4"/>
    </row>
    <row r="38" spans="7:17">
      <c r="G38" s="4"/>
      <c r="L38" s="4"/>
      <c r="Q38" s="4"/>
    </row>
    <row r="39" spans="7:17">
      <c r="G39" s="4"/>
      <c r="L39" s="4"/>
      <c r="Q39" s="4"/>
    </row>
    <row r="40" spans="7:17">
      <c r="G40" s="4"/>
      <c r="L40" s="4"/>
      <c r="Q40" s="4"/>
    </row>
    <row r="41" spans="7:17">
      <c r="G41" s="4"/>
      <c r="L41" s="4"/>
      <c r="Q41" s="4"/>
    </row>
    <row r="42" spans="7:17">
      <c r="G42" s="4"/>
      <c r="L42" s="4"/>
      <c r="Q42" s="4"/>
    </row>
    <row r="43" spans="7:17">
      <c r="G43" s="4"/>
      <c r="L43" s="4"/>
      <c r="Q43" s="4"/>
    </row>
    <row r="44" spans="7:17">
      <c r="G44" s="4"/>
      <c r="L44" s="4"/>
      <c r="Q44" s="4"/>
    </row>
    <row r="45" spans="7:17">
      <c r="G45" s="4"/>
      <c r="L45" s="4"/>
      <c r="Q45" s="4"/>
    </row>
    <row r="46" spans="7:17">
      <c r="G46" s="4"/>
      <c r="L46" s="4"/>
      <c r="Q46" s="4"/>
    </row>
    <row r="47" spans="7:17">
      <c r="G47" s="4"/>
      <c r="L47" s="4"/>
      <c r="Q47" s="4"/>
    </row>
    <row r="48" spans="7:17">
      <c r="G48" s="4"/>
      <c r="L48" s="4"/>
      <c r="Q48" s="4"/>
    </row>
    <row r="49" spans="7:17">
      <c r="G49" s="4"/>
      <c r="L49" s="4"/>
      <c r="Q49" s="4"/>
    </row>
    <row r="50" spans="7:17">
      <c r="G50" s="4"/>
      <c r="L50" s="4"/>
      <c r="Q50" s="4"/>
    </row>
    <row r="51" spans="7:17">
      <c r="G51" s="4"/>
      <c r="L51" s="4"/>
      <c r="Q51" s="4"/>
    </row>
    <row r="52" spans="7:17">
      <c r="G52" s="4"/>
      <c r="L52" s="4"/>
      <c r="Q52" s="4"/>
    </row>
    <row r="53" spans="7:17">
      <c r="G53" s="4"/>
      <c r="L53" s="4"/>
      <c r="Q53" s="4"/>
    </row>
    <row r="54" spans="7:17">
      <c r="G54" s="4"/>
      <c r="L54" s="4"/>
      <c r="Q54" s="4"/>
    </row>
    <row r="55" spans="7:17">
      <c r="G55" s="4"/>
      <c r="L55" s="4"/>
      <c r="Q55" s="4"/>
    </row>
    <row r="56" spans="7:17">
      <c r="G56" s="4"/>
      <c r="L56" s="4"/>
      <c r="Q56" s="4"/>
    </row>
    <row r="57" spans="7:17">
      <c r="G57" s="4"/>
      <c r="L57" s="4"/>
      <c r="Q57" s="4"/>
    </row>
    <row r="58" spans="7:17">
      <c r="G58" s="4"/>
      <c r="L58" s="4"/>
      <c r="Q58" s="4"/>
    </row>
    <row r="59" spans="7:17">
      <c r="G59" s="4"/>
      <c r="L59" s="4"/>
      <c r="Q59" s="4"/>
    </row>
    <row r="60" spans="7:17">
      <c r="G60" s="4"/>
      <c r="L60" s="4"/>
      <c r="Q60" s="4"/>
    </row>
    <row r="61" spans="7:17">
      <c r="G61" s="4"/>
      <c r="L61" s="4"/>
      <c r="Q61" s="4"/>
    </row>
    <row r="62" spans="7:17">
      <c r="G62" s="4"/>
      <c r="L62" s="4"/>
      <c r="Q62" s="4"/>
    </row>
    <row r="63" spans="7:17">
      <c r="G63" s="4"/>
      <c r="L63" s="4"/>
      <c r="Q63" s="4"/>
    </row>
    <row r="64" spans="7:17">
      <c r="G64" s="4"/>
      <c r="L64" s="4"/>
      <c r="Q64" s="4"/>
    </row>
    <row r="65" spans="7:17">
      <c r="G65" s="4"/>
      <c r="L65" s="4"/>
      <c r="Q65" s="4"/>
    </row>
    <row r="66" spans="7:17">
      <c r="G66" s="4"/>
      <c r="L66" s="4"/>
      <c r="Q66" s="4"/>
    </row>
    <row r="67" spans="7:17">
      <c r="G67" s="4"/>
      <c r="L67" s="4"/>
      <c r="Q67" s="4"/>
    </row>
    <row r="68" spans="7:17">
      <c r="G68" s="4"/>
      <c r="L68" s="4"/>
      <c r="Q68" s="4"/>
    </row>
    <row r="69" spans="7:17">
      <c r="G69" s="4"/>
      <c r="L69" s="4"/>
      <c r="Q69" s="4"/>
    </row>
    <row r="70" spans="7:17">
      <c r="G70" s="4"/>
      <c r="L70" s="4"/>
      <c r="Q70" s="4"/>
    </row>
    <row r="71" spans="7:17">
      <c r="G71" s="4"/>
      <c r="L71" s="4"/>
      <c r="Q71" s="4"/>
    </row>
    <row r="72" spans="7:17">
      <c r="G72" s="4"/>
      <c r="L72" s="4"/>
      <c r="Q72" s="4"/>
    </row>
    <row r="73" spans="7:17">
      <c r="G73" s="4"/>
      <c r="L73" s="4"/>
      <c r="Q73" s="4"/>
    </row>
    <row r="74" spans="7:17">
      <c r="G74" s="4"/>
      <c r="L74" s="4"/>
      <c r="Q74" s="4"/>
    </row>
    <row r="75" spans="7:17">
      <c r="G75" s="4"/>
      <c r="L75" s="4"/>
      <c r="Q75" s="4"/>
    </row>
    <row r="76" spans="7:17">
      <c r="G76" s="4"/>
      <c r="L76" s="4"/>
      <c r="Q76" s="4"/>
    </row>
    <row r="77" spans="7:17">
      <c r="G77" s="4"/>
      <c r="L77" s="4"/>
      <c r="Q77" s="4"/>
    </row>
    <row r="78" spans="7:17">
      <c r="G78" s="4"/>
      <c r="L78" s="4"/>
      <c r="Q78" s="4"/>
    </row>
    <row r="79" spans="7:17">
      <c r="G79" s="4"/>
      <c r="L79" s="4"/>
      <c r="Q79" s="4"/>
    </row>
    <row r="80" spans="7:17">
      <c r="G80" s="4"/>
      <c r="L80" s="4"/>
      <c r="Q80" s="4"/>
    </row>
    <row r="81" spans="7:17">
      <c r="G81" s="4"/>
      <c r="L81" s="4"/>
      <c r="Q81" s="4"/>
    </row>
    <row r="82" spans="7:17">
      <c r="G82" s="4"/>
      <c r="L82" s="4"/>
      <c r="Q82" s="4"/>
    </row>
    <row r="83" spans="7:17">
      <c r="G83" s="4"/>
      <c r="L83" s="4"/>
      <c r="Q83" s="4"/>
    </row>
    <row r="84" spans="7:17">
      <c r="G84" s="4"/>
      <c r="L84" s="4"/>
      <c r="Q84" s="4"/>
    </row>
    <row r="85" spans="7:17">
      <c r="G85" s="4"/>
      <c r="L85" s="4"/>
      <c r="Q85" s="4"/>
    </row>
    <row r="86" spans="7:17">
      <c r="G86" s="4"/>
      <c r="L86" s="4"/>
      <c r="Q86" s="4"/>
    </row>
    <row r="87" spans="7:17">
      <c r="G87" s="4"/>
      <c r="L87" s="4"/>
      <c r="Q87" s="4"/>
    </row>
    <row r="88" spans="7:17">
      <c r="G88" s="4"/>
      <c r="L88" s="4"/>
      <c r="Q88" s="4"/>
    </row>
    <row r="89" spans="7:17">
      <c r="G89" s="4"/>
      <c r="L89" s="4"/>
      <c r="Q89" s="4"/>
    </row>
    <row r="90" spans="7:17">
      <c r="G90" s="4"/>
      <c r="L90" s="4"/>
      <c r="Q90" s="4"/>
    </row>
    <row r="91" spans="7:17">
      <c r="G91" s="4"/>
      <c r="L91" s="4"/>
      <c r="Q91" s="4"/>
    </row>
    <row r="92" spans="7:17">
      <c r="G92" s="4"/>
      <c r="L92" s="4"/>
      <c r="Q92" s="4"/>
    </row>
    <row r="93" spans="7:17">
      <c r="G93" s="4"/>
      <c r="L93" s="4"/>
      <c r="Q93" s="4"/>
    </row>
    <row r="94" spans="7:17">
      <c r="G94" s="4"/>
      <c r="L94" s="4"/>
      <c r="Q94" s="4"/>
    </row>
    <row r="95" spans="7:17">
      <c r="G95" s="4"/>
      <c r="L95" s="4"/>
      <c r="Q95" s="4"/>
    </row>
    <row r="96" spans="7:17">
      <c r="G96" s="4"/>
      <c r="L96" s="4"/>
      <c r="Q96" s="4"/>
    </row>
    <row r="97" spans="7:17">
      <c r="G97" s="4"/>
      <c r="L97" s="4"/>
      <c r="Q97" s="4"/>
    </row>
    <row r="98" spans="7:17">
      <c r="G98" s="4"/>
      <c r="L98" s="4"/>
      <c r="Q98" s="4"/>
    </row>
    <row r="99" spans="7:17">
      <c r="G99" s="4"/>
      <c r="L99" s="4"/>
      <c r="Q99" s="4"/>
    </row>
    <row r="100" spans="7:17">
      <c r="G100" s="4"/>
      <c r="L100" s="4"/>
      <c r="Q100" s="4"/>
    </row>
    <row r="101" spans="7:17">
      <c r="G101" s="4"/>
      <c r="L101" s="4"/>
      <c r="Q101" s="4"/>
    </row>
    <row r="102" spans="7:17">
      <c r="G102" s="4"/>
      <c r="L102" s="4"/>
      <c r="Q102" s="4"/>
    </row>
    <row r="103" spans="7:17">
      <c r="G103" s="4"/>
      <c r="L103" s="4"/>
      <c r="Q103" s="4"/>
    </row>
    <row r="104" spans="7:17">
      <c r="I104" s="3"/>
      <c r="J104" s="3"/>
      <c r="K104" s="3"/>
      <c r="L104" s="3"/>
      <c r="M104" s="7"/>
      <c r="N104" s="3"/>
    </row>
  </sheetData>
  <mergeCells count="3">
    <mergeCell ref="D2:H2"/>
    <mergeCell ref="I2:M2"/>
    <mergeCell ref="N2:R2"/>
  </mergeCells>
  <phoneticPr fontId="14" type="noConversion"/>
  <dataValidations count="2">
    <dataValidation type="list" allowBlank="1" showInputMessage="1" showErrorMessage="1" sqref="E4:E103 O4:O103 J4:J103">
      <formula1>FehlerTyp</formula1>
    </dataValidation>
    <dataValidation type="list" allowBlank="1" showInputMessage="1" showErrorMessage="1" sqref="D4:D103 N4:N103 I4:I103">
      <formula1>States</formula1>
    </dataValidation>
  </dataValidations>
  <pageMargins left="0.70866141732283472" right="0.70866141732283472" top="0.78740157480314965" bottom="0.78740157480314965" header="0.31496062992125984" footer="0.31496062992125984"/>
  <pageSetup paperSize="9" scale="55" orientation="landscape" horizontalDpi="300" verticalDpi="300" r:id="rId1"/>
  <extLst>
    <ext xmlns:mx="http://schemas.microsoft.com/office/mac/excel/2008/main" uri="{64002731-A6B0-56B0-2670-7721B7C09600}">
      <mx:PLV Mode="0" OnePage="0" WScale="40"/>
    </ext>
  </extLst>
</worksheet>
</file>

<file path=xl/worksheets/sheet4.xml><?xml version="1.0" encoding="utf-8"?>
<worksheet xmlns="http://schemas.openxmlformats.org/spreadsheetml/2006/main" xmlns:r="http://schemas.openxmlformats.org/officeDocument/2006/relationships">
  <sheetPr enableFormatConditionsCalculation="0">
    <tabColor rgb="FF0000FF"/>
    <pageSetUpPr fitToPage="1"/>
  </sheetPr>
  <dimension ref="A1:R99"/>
  <sheetViews>
    <sheetView workbookViewId="0"/>
  </sheetViews>
  <sheetFormatPr baseColWidth="10" defaultRowHeight="15"/>
  <cols>
    <col min="1" max="1" width="9.42578125" customWidth="1"/>
    <col min="2" max="2" width="8.5703125" bestFit="1" customWidth="1"/>
    <col min="3" max="3" width="64.85546875" bestFit="1" customWidth="1"/>
    <col min="4" max="6" width="9.7109375" customWidth="1"/>
    <col min="7" max="7" width="10.140625" bestFit="1" customWidth="1"/>
    <col min="8" max="8" width="62.2851562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Use Cases Händler</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ht="33" customHeight="1">
      <c r="A4" t="s">
        <v>67</v>
      </c>
      <c r="B4" t="s">
        <v>66</v>
      </c>
      <c r="C4" s="26" t="s">
        <v>68</v>
      </c>
      <c r="D4" t="s">
        <v>11</v>
      </c>
      <c r="E4" t="s">
        <v>19</v>
      </c>
      <c r="F4" t="s">
        <v>69</v>
      </c>
      <c r="G4" s="31">
        <v>40849</v>
      </c>
      <c r="L4" s="4"/>
      <c r="Q4" s="4"/>
    </row>
    <row r="5" spans="1:18">
      <c r="A5" t="s">
        <v>70</v>
      </c>
      <c r="B5" t="s">
        <v>66</v>
      </c>
      <c r="C5" s="26" t="s">
        <v>80</v>
      </c>
      <c r="D5" t="s">
        <v>10</v>
      </c>
      <c r="E5" t="s">
        <v>20</v>
      </c>
      <c r="F5" t="s">
        <v>365</v>
      </c>
      <c r="G5" s="4" t="s">
        <v>366</v>
      </c>
      <c r="L5" s="4"/>
      <c r="Q5" s="4"/>
    </row>
    <row r="6" spans="1:18">
      <c r="A6" t="s">
        <v>72</v>
      </c>
      <c r="B6" t="s">
        <v>66</v>
      </c>
      <c r="C6" t="s">
        <v>73</v>
      </c>
      <c r="D6" t="s">
        <v>11</v>
      </c>
      <c r="E6" t="s">
        <v>19</v>
      </c>
      <c r="F6" t="s">
        <v>69</v>
      </c>
      <c r="G6" s="31">
        <v>40849</v>
      </c>
      <c r="L6" s="4"/>
      <c r="Q6" s="4"/>
    </row>
    <row r="7" spans="1:18">
      <c r="A7" t="s">
        <v>74</v>
      </c>
      <c r="B7" t="s">
        <v>66</v>
      </c>
      <c r="C7" t="s">
        <v>75</v>
      </c>
      <c r="D7" t="s">
        <v>10</v>
      </c>
      <c r="F7" t="s">
        <v>69</v>
      </c>
      <c r="G7" s="31">
        <v>40849</v>
      </c>
      <c r="L7" s="4"/>
      <c r="Q7" s="4"/>
    </row>
    <row r="8" spans="1:18">
      <c r="A8" t="s">
        <v>76</v>
      </c>
      <c r="B8" t="s">
        <v>66</v>
      </c>
      <c r="C8" t="s">
        <v>77</v>
      </c>
      <c r="D8" t="s">
        <v>10</v>
      </c>
      <c r="E8" t="s">
        <v>20</v>
      </c>
      <c r="F8" t="s">
        <v>69</v>
      </c>
      <c r="G8" s="31">
        <v>40849</v>
      </c>
      <c r="L8" s="4"/>
      <c r="Q8" s="4"/>
    </row>
    <row r="9" spans="1:18">
      <c r="A9" t="s">
        <v>78</v>
      </c>
      <c r="B9" t="s">
        <v>66</v>
      </c>
      <c r="C9" t="s">
        <v>79</v>
      </c>
      <c r="D9" t="s">
        <v>10</v>
      </c>
      <c r="E9" t="s">
        <v>20</v>
      </c>
      <c r="F9" t="s">
        <v>69</v>
      </c>
      <c r="G9" s="31">
        <v>40849</v>
      </c>
      <c r="L9" s="4"/>
      <c r="Q9" s="4"/>
    </row>
    <row r="10" spans="1:18">
      <c r="A10" t="s">
        <v>329</v>
      </c>
      <c r="B10" t="s">
        <v>66</v>
      </c>
      <c r="C10" t="s">
        <v>330</v>
      </c>
      <c r="D10" t="s">
        <v>10</v>
      </c>
      <c r="E10" t="s">
        <v>21</v>
      </c>
      <c r="F10" t="s">
        <v>45</v>
      </c>
      <c r="G10" s="4">
        <v>40849</v>
      </c>
      <c r="L10" s="4"/>
      <c r="Q10" s="4"/>
    </row>
    <row r="11" spans="1:18">
      <c r="A11" t="s">
        <v>333</v>
      </c>
      <c r="B11" t="s">
        <v>66</v>
      </c>
      <c r="C11" t="s">
        <v>334</v>
      </c>
      <c r="D11" t="s">
        <v>11</v>
      </c>
      <c r="E11" t="s">
        <v>19</v>
      </c>
      <c r="F11" t="s">
        <v>45</v>
      </c>
      <c r="G11" s="4">
        <v>40871</v>
      </c>
      <c r="L11" s="4"/>
      <c r="Q11" s="4"/>
    </row>
    <row r="12" spans="1:18">
      <c r="L12" s="4"/>
      <c r="Q12" s="4"/>
    </row>
    <row r="13" spans="1:18">
      <c r="L13" s="4"/>
      <c r="Q13" s="4"/>
    </row>
    <row r="14" spans="1:18">
      <c r="L14" s="4"/>
      <c r="Q14" s="4"/>
    </row>
    <row r="15" spans="1:18">
      <c r="L15" s="4"/>
      <c r="Q15" s="4"/>
    </row>
    <row r="16" spans="1:18">
      <c r="L16" s="4"/>
      <c r="Q16" s="4"/>
    </row>
    <row r="17" spans="7:17">
      <c r="L17" s="4"/>
      <c r="Q17" s="4"/>
    </row>
    <row r="18" spans="7:17">
      <c r="L18" s="4"/>
      <c r="Q18" s="4"/>
    </row>
    <row r="19" spans="7:17">
      <c r="L19" s="4"/>
      <c r="Q19" s="4"/>
    </row>
    <row r="20" spans="7:17">
      <c r="L20" s="4"/>
      <c r="Q20" s="4"/>
    </row>
    <row r="21" spans="7:17">
      <c r="L21" s="4"/>
      <c r="Q21" s="4"/>
    </row>
    <row r="22" spans="7:17">
      <c r="G22" s="4"/>
      <c r="L22" s="4"/>
      <c r="Q22" s="4"/>
    </row>
    <row r="23" spans="7:17">
      <c r="L23" s="4"/>
      <c r="Q23" s="4"/>
    </row>
    <row r="24" spans="7:17">
      <c r="L24" s="4"/>
      <c r="Q24" s="4"/>
    </row>
    <row r="25" spans="7:17">
      <c r="L25" s="4"/>
      <c r="Q25" s="4"/>
    </row>
    <row r="26" spans="7:17">
      <c r="L26" s="4"/>
      <c r="Q26" s="4"/>
    </row>
    <row r="27" spans="7:17">
      <c r="L27" s="4"/>
      <c r="Q27" s="4"/>
    </row>
    <row r="28" spans="7:17">
      <c r="G28" s="4"/>
      <c r="L28" s="4"/>
      <c r="Q28" s="4"/>
    </row>
    <row r="29" spans="7:17">
      <c r="G29" s="4"/>
      <c r="L29" s="4"/>
      <c r="Q29" s="4"/>
    </row>
    <row r="30" spans="7:17">
      <c r="G30" s="4"/>
      <c r="L30" s="4"/>
      <c r="Q30" s="4"/>
    </row>
    <row r="31" spans="7:17">
      <c r="G31" s="4"/>
      <c r="L31" s="4"/>
      <c r="Q31" s="4"/>
    </row>
    <row r="32" spans="7:17">
      <c r="G32" s="4"/>
      <c r="L32" s="4"/>
      <c r="Q32" s="4"/>
    </row>
    <row r="33" spans="7:17">
      <c r="G33" s="4"/>
      <c r="L33" s="4"/>
      <c r="Q33" s="4"/>
    </row>
    <row r="34" spans="7:17">
      <c r="G34" s="4"/>
      <c r="L34" s="4"/>
      <c r="Q34" s="4"/>
    </row>
    <row r="35" spans="7:17">
      <c r="G35" s="4"/>
      <c r="L35" s="4"/>
      <c r="Q35" s="4"/>
    </row>
    <row r="36" spans="7:17">
      <c r="G36" s="4"/>
      <c r="L36" s="4"/>
      <c r="Q36" s="4"/>
    </row>
    <row r="37" spans="7:17">
      <c r="G37" s="4"/>
      <c r="L37" s="4"/>
      <c r="Q37" s="4"/>
    </row>
    <row r="38" spans="7:17">
      <c r="G38" s="4"/>
      <c r="L38" s="4"/>
      <c r="Q38" s="4"/>
    </row>
    <row r="39" spans="7:17">
      <c r="G39" s="4"/>
      <c r="L39" s="4"/>
      <c r="Q39" s="4"/>
    </row>
    <row r="40" spans="7:17">
      <c r="G40" s="4"/>
      <c r="L40" s="4"/>
      <c r="Q40" s="4"/>
    </row>
    <row r="41" spans="7:17">
      <c r="G41" s="4"/>
      <c r="L41" s="4"/>
      <c r="Q41" s="4"/>
    </row>
    <row r="42" spans="7:17">
      <c r="G42" s="4"/>
      <c r="L42" s="4"/>
      <c r="Q42" s="4"/>
    </row>
    <row r="43" spans="7:17">
      <c r="G43" s="4"/>
      <c r="L43" s="4"/>
      <c r="Q43" s="4"/>
    </row>
    <row r="44" spans="7:17">
      <c r="G44" s="4"/>
      <c r="L44" s="4"/>
      <c r="Q44" s="4"/>
    </row>
    <row r="45" spans="7:17">
      <c r="G45" s="4"/>
      <c r="L45" s="4"/>
      <c r="Q45" s="4"/>
    </row>
    <row r="46" spans="7:17">
      <c r="G46" s="4"/>
      <c r="L46" s="4"/>
      <c r="Q46" s="4"/>
    </row>
    <row r="47" spans="7:17">
      <c r="G47" s="4"/>
      <c r="L47" s="4"/>
      <c r="Q47" s="4"/>
    </row>
    <row r="48" spans="7:17">
      <c r="G48" s="4"/>
      <c r="L48" s="4"/>
      <c r="Q48" s="4"/>
    </row>
    <row r="49" spans="7:17">
      <c r="G49" s="4"/>
      <c r="L49" s="4"/>
      <c r="Q49" s="4"/>
    </row>
    <row r="50" spans="7:17">
      <c r="G50" s="4"/>
      <c r="L50" s="4"/>
      <c r="Q50" s="4"/>
    </row>
    <row r="51" spans="7:17">
      <c r="G51" s="4"/>
      <c r="L51" s="4"/>
      <c r="Q51" s="4"/>
    </row>
    <row r="52" spans="7:17">
      <c r="G52" s="4"/>
      <c r="L52" s="4"/>
      <c r="Q52" s="4"/>
    </row>
    <row r="53" spans="7:17">
      <c r="G53" s="4"/>
      <c r="L53" s="4"/>
      <c r="Q53" s="4"/>
    </row>
    <row r="54" spans="7:17">
      <c r="G54" s="4"/>
      <c r="L54" s="4"/>
      <c r="Q54" s="4"/>
    </row>
    <row r="55" spans="7:17">
      <c r="G55" s="4"/>
      <c r="L55" s="4"/>
      <c r="Q55" s="4"/>
    </row>
    <row r="56" spans="7:17">
      <c r="G56" s="4"/>
      <c r="L56" s="4"/>
      <c r="Q56" s="4"/>
    </row>
    <row r="57" spans="7:17">
      <c r="G57" s="4"/>
      <c r="L57" s="4"/>
      <c r="Q57" s="4"/>
    </row>
    <row r="58" spans="7:17">
      <c r="G58" s="4"/>
      <c r="L58" s="4"/>
      <c r="Q58" s="4"/>
    </row>
    <row r="59" spans="7:17">
      <c r="G59" s="4"/>
      <c r="L59" s="4"/>
      <c r="Q59" s="4"/>
    </row>
    <row r="60" spans="7:17">
      <c r="G60" s="4"/>
      <c r="L60" s="4"/>
      <c r="Q60" s="4"/>
    </row>
    <row r="61" spans="7:17">
      <c r="G61" s="4"/>
      <c r="L61" s="4"/>
      <c r="Q61" s="4"/>
    </row>
    <row r="62" spans="7:17">
      <c r="G62" s="4"/>
      <c r="L62" s="4"/>
      <c r="Q62" s="4"/>
    </row>
    <row r="63" spans="7:17">
      <c r="G63" s="4"/>
      <c r="L63" s="4"/>
      <c r="Q63" s="4"/>
    </row>
    <row r="64" spans="7:17">
      <c r="G64" s="4"/>
      <c r="L64" s="4"/>
      <c r="Q64" s="4"/>
    </row>
    <row r="65" spans="7:17">
      <c r="G65" s="4"/>
      <c r="L65" s="4"/>
      <c r="Q65" s="4"/>
    </row>
    <row r="66" spans="7:17">
      <c r="G66" s="4"/>
      <c r="L66" s="4"/>
      <c r="Q66" s="4"/>
    </row>
    <row r="67" spans="7:17">
      <c r="G67" s="4"/>
      <c r="L67" s="4"/>
      <c r="Q67" s="4"/>
    </row>
    <row r="68" spans="7:17">
      <c r="G68" s="4"/>
      <c r="L68" s="4"/>
      <c r="Q68" s="4"/>
    </row>
    <row r="69" spans="7:17">
      <c r="G69" s="4"/>
      <c r="L69" s="4"/>
      <c r="Q69" s="4"/>
    </row>
    <row r="70" spans="7:17">
      <c r="G70" s="4"/>
      <c r="L70" s="4"/>
      <c r="Q70" s="4"/>
    </row>
    <row r="71" spans="7:17">
      <c r="G71" s="4"/>
      <c r="L71" s="4"/>
      <c r="Q71" s="4"/>
    </row>
    <row r="72" spans="7:17">
      <c r="G72" s="4"/>
      <c r="L72" s="4"/>
      <c r="Q72" s="4"/>
    </row>
    <row r="73" spans="7:17">
      <c r="G73" s="4"/>
      <c r="L73" s="4"/>
      <c r="Q73" s="4"/>
    </row>
    <row r="74" spans="7:17">
      <c r="G74" s="4"/>
      <c r="L74" s="4"/>
      <c r="Q74" s="4"/>
    </row>
    <row r="75" spans="7:17">
      <c r="G75" s="4"/>
      <c r="L75" s="4"/>
      <c r="Q75" s="4"/>
    </row>
    <row r="76" spans="7:17">
      <c r="G76" s="4"/>
      <c r="L76" s="4"/>
      <c r="Q76" s="4"/>
    </row>
    <row r="77" spans="7:17">
      <c r="G77" s="4"/>
      <c r="L77" s="4"/>
      <c r="Q77" s="4"/>
    </row>
    <row r="78" spans="7:17">
      <c r="G78" s="4"/>
      <c r="L78" s="4"/>
      <c r="Q78" s="4"/>
    </row>
    <row r="79" spans="7:17">
      <c r="G79" s="4"/>
      <c r="L79" s="4"/>
      <c r="Q79" s="4"/>
    </row>
    <row r="80" spans="7:17">
      <c r="G80" s="4"/>
      <c r="L80" s="4"/>
      <c r="Q80" s="4"/>
    </row>
    <row r="81" spans="7:17">
      <c r="G81" s="4"/>
      <c r="L81" s="4"/>
      <c r="Q81" s="4"/>
    </row>
    <row r="82" spans="7:17">
      <c r="G82" s="4"/>
      <c r="L82" s="4"/>
      <c r="Q82" s="4"/>
    </row>
    <row r="83" spans="7:17">
      <c r="G83" s="4"/>
      <c r="L83" s="4"/>
      <c r="Q83" s="4"/>
    </row>
    <row r="84" spans="7:17">
      <c r="G84" s="4"/>
      <c r="L84" s="4"/>
      <c r="Q84" s="4"/>
    </row>
    <row r="85" spans="7:17">
      <c r="G85" s="4"/>
      <c r="L85" s="4"/>
      <c r="Q85" s="4"/>
    </row>
    <row r="86" spans="7:17">
      <c r="G86" s="4"/>
      <c r="L86" s="4"/>
      <c r="Q86" s="4"/>
    </row>
    <row r="87" spans="7:17">
      <c r="G87" s="4"/>
      <c r="L87" s="4"/>
      <c r="Q87" s="4"/>
    </row>
    <row r="88" spans="7:17">
      <c r="G88" s="4"/>
      <c r="L88" s="4"/>
      <c r="Q88" s="4"/>
    </row>
    <row r="89" spans="7:17">
      <c r="G89" s="4"/>
      <c r="L89" s="4"/>
      <c r="Q89" s="4"/>
    </row>
    <row r="90" spans="7:17">
      <c r="G90" s="4"/>
      <c r="L90" s="4"/>
      <c r="Q90" s="4"/>
    </row>
    <row r="91" spans="7:17">
      <c r="G91" s="4"/>
      <c r="L91" s="4"/>
      <c r="Q91" s="4"/>
    </row>
    <row r="92" spans="7:17">
      <c r="G92" s="4"/>
      <c r="L92" s="4"/>
      <c r="Q92" s="4"/>
    </row>
    <row r="93" spans="7:17">
      <c r="G93" s="4"/>
      <c r="L93" s="4"/>
      <c r="Q93" s="4"/>
    </row>
    <row r="94" spans="7:17">
      <c r="G94" s="4"/>
      <c r="L94" s="4"/>
      <c r="Q94" s="4"/>
    </row>
    <row r="95" spans="7:17">
      <c r="G95" s="4"/>
      <c r="L95" s="4"/>
      <c r="Q95" s="4"/>
    </row>
    <row r="96" spans="7:17">
      <c r="G96" s="4"/>
      <c r="L96" s="4"/>
      <c r="Q96" s="4"/>
    </row>
    <row r="97" spans="7:17">
      <c r="G97" s="4"/>
      <c r="L97" s="4"/>
      <c r="Q97" s="4"/>
    </row>
    <row r="98" spans="7:17">
      <c r="G98" s="4"/>
      <c r="L98" s="4"/>
      <c r="Q98" s="4"/>
    </row>
    <row r="99" spans="7:17">
      <c r="I99" s="3"/>
      <c r="J99" s="3"/>
      <c r="K99" s="3"/>
      <c r="L99" s="3"/>
      <c r="M99" s="7"/>
      <c r="N99" s="3"/>
    </row>
  </sheetData>
  <mergeCells count="3">
    <mergeCell ref="D2:H2"/>
    <mergeCell ref="I2:M2"/>
    <mergeCell ref="N2:R2"/>
  </mergeCells>
  <phoneticPr fontId="14" type="noConversion"/>
  <dataValidations count="3">
    <dataValidation type="list" allowBlank="1" showInputMessage="1" showErrorMessage="1" sqref="D28:D98 D22 I4:I98 D4:D11 N4:N98">
      <formula1>States</formula1>
    </dataValidation>
    <dataValidation type="list" allowBlank="1" showInputMessage="1" showErrorMessage="1" sqref="E28:E98 E22 J4:J98 E4 E6:E11 O4:O98">
      <formula1>FehlerTyp</formula1>
    </dataValidation>
    <dataValidation type="list" allowBlank="1" showInputMessage="1" showErrorMessage="1" sqref="E5">
      <formula1>rg</formula1>
    </dataValidation>
  </dataValidations>
  <pageMargins left="0.70866141732283472" right="0.70866141732283472" top="0.78740157480314965" bottom="0.78740157480314965" header="0.31496062992125984" footer="0.31496062992125984"/>
  <pageSetup paperSize="9" scale="71" orientation="landscape" horizontalDpi="300" verticalDpi="300" r:id="rId1"/>
  <extLst>
    <ext xmlns:mx="http://schemas.microsoft.com/office/mac/excel/2008/main" uri="{64002731-A6B0-56B0-2670-7721B7C09600}">
      <mx:PLV Mode="0" OnePage="0" WScale="40"/>
    </ext>
  </extLst>
</worksheet>
</file>

<file path=xl/worksheets/sheet5.xml><?xml version="1.0" encoding="utf-8"?>
<worksheet xmlns="http://schemas.openxmlformats.org/spreadsheetml/2006/main" xmlns:r="http://schemas.openxmlformats.org/officeDocument/2006/relationships">
  <sheetPr enableFormatConditionsCalculation="0">
    <tabColor rgb="FF0000FF"/>
  </sheetPr>
  <dimension ref="A1:R114"/>
  <sheetViews>
    <sheetView workbookViewId="0"/>
  </sheetViews>
  <sheetFormatPr baseColWidth="10" defaultRowHeight="15"/>
  <cols>
    <col min="1" max="1" width="13.7109375" customWidth="1"/>
    <col min="2" max="2" width="13.140625" customWidth="1"/>
    <col min="3" max="3" width="64.7109375" customWidth="1"/>
    <col min="4" max="6" width="9.7109375" customWidth="1"/>
    <col min="7" max="7" width="10.140625" bestFit="1" customWidth="1"/>
    <col min="8" max="8" width="65.14062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Administration Benutzer</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c r="A4" t="s">
        <v>54</v>
      </c>
      <c r="B4" t="s">
        <v>66</v>
      </c>
      <c r="C4" s="26" t="s">
        <v>55</v>
      </c>
      <c r="D4" t="s">
        <v>11</v>
      </c>
      <c r="E4" t="s">
        <v>20</v>
      </c>
      <c r="F4" t="s">
        <v>45</v>
      </c>
      <c r="G4" s="4">
        <v>40842</v>
      </c>
      <c r="L4" s="4"/>
      <c r="Q4" s="4"/>
    </row>
    <row r="5" spans="1:18">
      <c r="A5" t="s">
        <v>56</v>
      </c>
      <c r="B5" t="s">
        <v>66</v>
      </c>
      <c r="C5" s="26" t="s">
        <v>57</v>
      </c>
      <c r="D5" t="s">
        <v>10</v>
      </c>
      <c r="E5" t="s">
        <v>20</v>
      </c>
      <c r="F5" t="s">
        <v>45</v>
      </c>
      <c r="G5" s="4">
        <v>40843</v>
      </c>
      <c r="L5" s="4"/>
      <c r="Q5" s="4"/>
    </row>
    <row r="6" spans="1:18">
      <c r="A6" t="s">
        <v>58</v>
      </c>
      <c r="B6" t="s">
        <v>66</v>
      </c>
      <c r="C6" s="26" t="s">
        <v>59</v>
      </c>
      <c r="D6" t="s">
        <v>10</v>
      </c>
      <c r="F6" t="s">
        <v>95</v>
      </c>
      <c r="G6" s="4">
        <v>40866</v>
      </c>
      <c r="L6" s="4"/>
      <c r="Q6" s="4"/>
    </row>
    <row r="7" spans="1:18">
      <c r="A7" t="s">
        <v>60</v>
      </c>
      <c r="B7" t="s">
        <v>66</v>
      </c>
      <c r="C7" s="26" t="s">
        <v>61</v>
      </c>
      <c r="D7" t="s">
        <v>10</v>
      </c>
      <c r="F7" t="s">
        <v>95</v>
      </c>
      <c r="G7" s="4">
        <v>40866</v>
      </c>
      <c r="L7" s="4"/>
      <c r="Q7" s="4"/>
    </row>
    <row r="8" spans="1:18">
      <c r="A8" t="s">
        <v>62</v>
      </c>
      <c r="B8" t="s">
        <v>66</v>
      </c>
      <c r="C8" s="26" t="s">
        <v>63</v>
      </c>
      <c r="D8" t="s">
        <v>11</v>
      </c>
      <c r="E8" t="s">
        <v>19</v>
      </c>
      <c r="F8" t="s">
        <v>45</v>
      </c>
      <c r="G8" s="4">
        <v>40843</v>
      </c>
      <c r="L8" s="4"/>
      <c r="Q8" s="4"/>
    </row>
    <row r="9" spans="1:18">
      <c r="A9" t="s">
        <v>64</v>
      </c>
      <c r="B9" t="s">
        <v>66</v>
      </c>
      <c r="C9" s="26" t="s">
        <v>65</v>
      </c>
      <c r="D9" t="s">
        <v>10</v>
      </c>
      <c r="E9" t="s">
        <v>21</v>
      </c>
      <c r="F9" t="s">
        <v>45</v>
      </c>
      <c r="G9" s="4">
        <v>40842</v>
      </c>
      <c r="L9" s="4"/>
      <c r="Q9" s="4"/>
    </row>
    <row r="10" spans="1:18">
      <c r="A10" t="s">
        <v>84</v>
      </c>
      <c r="B10" t="s">
        <v>66</v>
      </c>
      <c r="C10" s="26" t="s">
        <v>85</v>
      </c>
      <c r="D10" t="s">
        <v>10</v>
      </c>
      <c r="E10" t="s">
        <v>20</v>
      </c>
      <c r="F10" t="s">
        <v>45</v>
      </c>
      <c r="G10" s="4">
        <v>40843</v>
      </c>
      <c r="L10" s="4"/>
      <c r="Q10" s="4"/>
    </row>
    <row r="11" spans="1:18">
      <c r="A11" t="s">
        <v>87</v>
      </c>
      <c r="B11" t="s">
        <v>66</v>
      </c>
      <c r="C11" s="26" t="s">
        <v>86</v>
      </c>
      <c r="D11" t="s">
        <v>10</v>
      </c>
      <c r="E11" t="s">
        <v>20</v>
      </c>
      <c r="F11" t="s">
        <v>45</v>
      </c>
      <c r="G11" s="4">
        <v>40843</v>
      </c>
      <c r="L11" s="4"/>
      <c r="Q11" s="4"/>
    </row>
    <row r="12" spans="1:18">
      <c r="A12" t="s">
        <v>331</v>
      </c>
      <c r="B12" t="s">
        <v>66</v>
      </c>
      <c r="C12" t="s">
        <v>332</v>
      </c>
      <c r="D12" t="s">
        <v>10</v>
      </c>
      <c r="E12" t="s">
        <v>20</v>
      </c>
      <c r="F12" t="s">
        <v>45</v>
      </c>
      <c r="G12" s="4">
        <v>40849</v>
      </c>
      <c r="L12" s="4"/>
      <c r="Q12" s="4"/>
    </row>
    <row r="13" spans="1:18">
      <c r="A13" t="s">
        <v>335</v>
      </c>
      <c r="B13" t="s">
        <v>66</v>
      </c>
      <c r="C13" t="s">
        <v>336</v>
      </c>
      <c r="D13" t="s">
        <v>17</v>
      </c>
      <c r="G13" s="4"/>
      <c r="L13" s="4"/>
      <c r="Q13" s="4"/>
    </row>
    <row r="14" spans="1:18">
      <c r="A14" t="s">
        <v>337</v>
      </c>
      <c r="B14" t="s">
        <v>66</v>
      </c>
      <c r="C14" t="s">
        <v>338</v>
      </c>
      <c r="D14" t="s">
        <v>17</v>
      </c>
      <c r="F14" t="s">
        <v>95</v>
      </c>
      <c r="G14" s="4">
        <v>40866</v>
      </c>
      <c r="L14" s="4"/>
      <c r="Q14" s="4"/>
    </row>
    <row r="15" spans="1:18">
      <c r="A15" t="s">
        <v>339</v>
      </c>
      <c r="B15" t="s">
        <v>66</v>
      </c>
      <c r="C15" t="s">
        <v>340</v>
      </c>
      <c r="D15" t="s">
        <v>10</v>
      </c>
      <c r="F15" t="s">
        <v>95</v>
      </c>
      <c r="G15" s="4">
        <v>40866</v>
      </c>
      <c r="L15" s="4"/>
      <c r="Q15" s="4"/>
    </row>
    <row r="16" spans="1:18">
      <c r="A16" t="s">
        <v>341</v>
      </c>
      <c r="B16" t="s">
        <v>66</v>
      </c>
      <c r="C16" t="s">
        <v>342</v>
      </c>
      <c r="D16" t="s">
        <v>10</v>
      </c>
      <c r="F16" t="s">
        <v>95</v>
      </c>
      <c r="G16" s="4">
        <v>40866</v>
      </c>
      <c r="L16" s="4"/>
      <c r="Q16" s="4"/>
    </row>
    <row r="17" spans="1:17">
      <c r="A17" t="s">
        <v>236</v>
      </c>
      <c r="B17" t="s">
        <v>44</v>
      </c>
      <c r="C17" t="s">
        <v>233</v>
      </c>
      <c r="D17" t="s">
        <v>11</v>
      </c>
      <c r="E17" t="s">
        <v>19</v>
      </c>
      <c r="F17" t="s">
        <v>45</v>
      </c>
      <c r="G17" s="4">
        <v>40847</v>
      </c>
      <c r="L17" s="4"/>
      <c r="Q17" s="4"/>
    </row>
    <row r="18" spans="1:17" ht="60.75" customHeight="1">
      <c r="A18" t="s">
        <v>237</v>
      </c>
      <c r="B18" t="s">
        <v>44</v>
      </c>
      <c r="C18" t="s">
        <v>234</v>
      </c>
      <c r="D18" t="s">
        <v>10</v>
      </c>
      <c r="E18" t="s">
        <v>19</v>
      </c>
      <c r="F18" t="s">
        <v>45</v>
      </c>
      <c r="G18" s="4">
        <v>40847</v>
      </c>
      <c r="L18" s="4"/>
      <c r="Q18" s="4"/>
    </row>
    <row r="19" spans="1:17">
      <c r="A19" t="s">
        <v>238</v>
      </c>
      <c r="B19" t="s">
        <v>44</v>
      </c>
      <c r="C19" t="s">
        <v>235</v>
      </c>
      <c r="D19" t="s">
        <v>10</v>
      </c>
      <c r="E19" t="s">
        <v>21</v>
      </c>
      <c r="F19" t="s">
        <v>45</v>
      </c>
      <c r="G19" s="4">
        <v>40847</v>
      </c>
      <c r="L19" s="4"/>
      <c r="Q19" s="4"/>
    </row>
    <row r="20" spans="1:17">
      <c r="A20" t="s">
        <v>34</v>
      </c>
      <c r="B20" t="s">
        <v>44</v>
      </c>
      <c r="C20" t="s">
        <v>35</v>
      </c>
      <c r="D20" t="s">
        <v>11</v>
      </c>
      <c r="E20" t="s">
        <v>19</v>
      </c>
      <c r="F20" t="s">
        <v>45</v>
      </c>
      <c r="G20" s="4">
        <v>40847</v>
      </c>
      <c r="L20" s="4"/>
      <c r="Q20" s="4"/>
    </row>
    <row r="21" spans="1:17">
      <c r="A21" t="s">
        <v>36</v>
      </c>
      <c r="B21" t="s">
        <v>44</v>
      </c>
      <c r="C21" t="s">
        <v>37</v>
      </c>
      <c r="D21" t="s">
        <v>10</v>
      </c>
      <c r="E21" t="s">
        <v>20</v>
      </c>
      <c r="F21" t="s">
        <v>45</v>
      </c>
      <c r="G21" s="4">
        <v>40847</v>
      </c>
      <c r="L21" s="4"/>
      <c r="Q21" s="4"/>
    </row>
    <row r="22" spans="1:17">
      <c r="A22" t="s">
        <v>38</v>
      </c>
      <c r="B22" t="s">
        <v>44</v>
      </c>
      <c r="C22" t="s">
        <v>39</v>
      </c>
      <c r="D22" t="s">
        <v>10</v>
      </c>
      <c r="E22" t="s">
        <v>20</v>
      </c>
      <c r="F22" t="s">
        <v>45</v>
      </c>
      <c r="G22" s="4">
        <v>40847</v>
      </c>
      <c r="L22" s="4"/>
      <c r="Q22" s="4"/>
    </row>
    <row r="23" spans="1:17">
      <c r="A23" t="s">
        <v>40</v>
      </c>
      <c r="B23" t="s">
        <v>44</v>
      </c>
      <c r="C23" t="s">
        <v>41</v>
      </c>
      <c r="D23" t="s">
        <v>10</v>
      </c>
      <c r="E23" t="s">
        <v>20</v>
      </c>
      <c r="F23" t="s">
        <v>45</v>
      </c>
      <c r="G23" s="4">
        <v>40847</v>
      </c>
      <c r="L23" s="4"/>
      <c r="Q23" s="4"/>
    </row>
    <row r="24" spans="1:17">
      <c r="A24" t="s">
        <v>42</v>
      </c>
      <c r="B24" t="s">
        <v>44</v>
      </c>
      <c r="C24" t="s">
        <v>43</v>
      </c>
      <c r="D24" t="s">
        <v>11</v>
      </c>
      <c r="E24" s="32" t="s">
        <v>22</v>
      </c>
      <c r="F24" t="s">
        <v>45</v>
      </c>
      <c r="G24" s="4">
        <v>40847</v>
      </c>
      <c r="L24" s="4"/>
      <c r="Q24" s="4"/>
    </row>
    <row r="25" spans="1:17">
      <c r="A25" t="s">
        <v>239</v>
      </c>
      <c r="B25" t="s">
        <v>44</v>
      </c>
      <c r="C25" t="s">
        <v>240</v>
      </c>
      <c r="D25" t="s">
        <v>10</v>
      </c>
      <c r="F25" t="s">
        <v>95</v>
      </c>
      <c r="G25" s="4">
        <v>40866</v>
      </c>
      <c r="L25" s="4"/>
      <c r="Q25" s="4"/>
    </row>
    <row r="26" spans="1:17" ht="15" customHeight="1">
      <c r="A26" t="s">
        <v>241</v>
      </c>
      <c r="B26" t="s">
        <v>44</v>
      </c>
      <c r="C26" t="s">
        <v>242</v>
      </c>
      <c r="D26" t="s">
        <v>10</v>
      </c>
      <c r="F26" t="s">
        <v>95</v>
      </c>
      <c r="G26" s="4">
        <v>40866</v>
      </c>
      <c r="L26" s="4"/>
      <c r="Q26" s="4"/>
    </row>
    <row r="27" spans="1:17">
      <c r="A27" t="s">
        <v>243</v>
      </c>
      <c r="B27" t="s">
        <v>44</v>
      </c>
      <c r="C27" t="s">
        <v>244</v>
      </c>
      <c r="D27" t="s">
        <v>10</v>
      </c>
      <c r="F27" t="s">
        <v>95</v>
      </c>
      <c r="G27" s="4">
        <v>40866</v>
      </c>
      <c r="L27" s="4"/>
      <c r="Q27" s="4"/>
    </row>
    <row r="28" spans="1:17">
      <c r="A28" t="s">
        <v>245</v>
      </c>
      <c r="B28" t="s">
        <v>44</v>
      </c>
      <c r="C28" t="s">
        <v>246</v>
      </c>
      <c r="D28" t="s">
        <v>10</v>
      </c>
      <c r="F28" t="s">
        <v>95</v>
      </c>
      <c r="G28" s="4">
        <v>40866</v>
      </c>
      <c r="L28" s="4"/>
      <c r="Q28" s="4"/>
    </row>
    <row r="29" spans="1:17">
      <c r="A29" t="s">
        <v>247</v>
      </c>
      <c r="B29" t="s">
        <v>44</v>
      </c>
      <c r="C29" t="s">
        <v>248</v>
      </c>
      <c r="D29" t="s">
        <v>10</v>
      </c>
      <c r="F29" t="s">
        <v>95</v>
      </c>
      <c r="G29" s="4">
        <v>40866</v>
      </c>
      <c r="L29" s="4"/>
      <c r="Q29" s="4"/>
    </row>
    <row r="30" spans="1:17">
      <c r="A30" t="s">
        <v>249</v>
      </c>
      <c r="B30" t="s">
        <v>44</v>
      </c>
      <c r="C30" t="s">
        <v>250</v>
      </c>
      <c r="D30" t="s">
        <v>10</v>
      </c>
      <c r="F30" t="s">
        <v>95</v>
      </c>
      <c r="G30" s="4">
        <v>40866</v>
      </c>
      <c r="L30" s="4"/>
      <c r="Q30" s="4"/>
    </row>
    <row r="31" spans="1:17">
      <c r="A31" t="s">
        <v>251</v>
      </c>
      <c r="B31" t="s">
        <v>44</v>
      </c>
      <c r="C31" t="s">
        <v>252</v>
      </c>
      <c r="D31" t="s">
        <v>10</v>
      </c>
      <c r="F31" t="s">
        <v>95</v>
      </c>
      <c r="G31" s="4">
        <v>40866</v>
      </c>
      <c r="L31" s="4"/>
      <c r="Q31" s="4"/>
    </row>
    <row r="32" spans="1:17">
      <c r="A32" t="s">
        <v>253</v>
      </c>
      <c r="B32" t="s">
        <v>44</v>
      </c>
      <c r="C32" t="s">
        <v>254</v>
      </c>
      <c r="D32" t="s">
        <v>10</v>
      </c>
      <c r="F32" t="s">
        <v>95</v>
      </c>
      <c r="G32" s="4">
        <v>40866</v>
      </c>
      <c r="L32" s="4"/>
      <c r="Q32" s="4"/>
    </row>
    <row r="33" spans="1:17">
      <c r="A33" t="s">
        <v>255</v>
      </c>
      <c r="B33" t="s">
        <v>44</v>
      </c>
      <c r="C33" t="s">
        <v>256</v>
      </c>
      <c r="D33" t="s">
        <v>17</v>
      </c>
      <c r="F33" t="s">
        <v>95</v>
      </c>
      <c r="G33" s="4">
        <v>40866</v>
      </c>
      <c r="L33" s="4"/>
      <c r="Q33" s="4"/>
    </row>
    <row r="34" spans="1:17">
      <c r="A34" t="s">
        <v>257</v>
      </c>
      <c r="B34" t="s">
        <v>44</v>
      </c>
      <c r="C34" t="s">
        <v>240</v>
      </c>
      <c r="D34" t="s">
        <v>10</v>
      </c>
      <c r="F34" t="s">
        <v>95</v>
      </c>
      <c r="G34" s="4">
        <v>40866</v>
      </c>
      <c r="L34" s="4"/>
      <c r="Q34" s="4"/>
    </row>
    <row r="35" spans="1:17">
      <c r="A35" t="s">
        <v>258</v>
      </c>
      <c r="B35" t="s">
        <v>44</v>
      </c>
      <c r="C35" t="s">
        <v>259</v>
      </c>
      <c r="D35" t="s">
        <v>17</v>
      </c>
      <c r="F35" t="s">
        <v>95</v>
      </c>
      <c r="G35" s="4">
        <v>40866</v>
      </c>
      <c r="L35" s="4"/>
      <c r="Q35" s="4"/>
    </row>
    <row r="36" spans="1:17">
      <c r="A36" t="s">
        <v>260</v>
      </c>
      <c r="B36" t="s">
        <v>44</v>
      </c>
      <c r="C36" t="s">
        <v>261</v>
      </c>
      <c r="D36" t="s">
        <v>10</v>
      </c>
      <c r="F36" t="s">
        <v>95</v>
      </c>
      <c r="G36" s="4">
        <v>40866</v>
      </c>
      <c r="L36" s="4"/>
      <c r="Q36" s="4"/>
    </row>
    <row r="37" spans="1:17">
      <c r="L37" s="4"/>
      <c r="Q37" s="4"/>
    </row>
    <row r="38" spans="1:17">
      <c r="L38" s="4"/>
      <c r="Q38" s="4"/>
    </row>
    <row r="39" spans="1:17">
      <c r="L39" s="4"/>
      <c r="Q39" s="4"/>
    </row>
    <row r="40" spans="1:17">
      <c r="G40" s="4"/>
      <c r="L40" s="4"/>
      <c r="Q40" s="4"/>
    </row>
    <row r="41" spans="1:17">
      <c r="G41" s="4"/>
      <c r="L41" s="4"/>
      <c r="Q41" s="4"/>
    </row>
    <row r="42" spans="1:17">
      <c r="G42" s="4"/>
      <c r="L42" s="4"/>
      <c r="Q42" s="4"/>
    </row>
    <row r="43" spans="1:17">
      <c r="G43" s="4"/>
      <c r="L43" s="4"/>
      <c r="Q43" s="4"/>
    </row>
    <row r="44" spans="1:17">
      <c r="G44" s="4"/>
      <c r="L44" s="4"/>
      <c r="Q44" s="4"/>
    </row>
    <row r="45" spans="1:17">
      <c r="G45" s="4"/>
      <c r="L45" s="4"/>
      <c r="Q45" s="4"/>
    </row>
    <row r="46" spans="1:17">
      <c r="G46" s="4"/>
      <c r="L46" s="4"/>
      <c r="Q46" s="4"/>
    </row>
    <row r="47" spans="1:17">
      <c r="G47" s="4"/>
      <c r="L47" s="4"/>
      <c r="Q47" s="4"/>
    </row>
    <row r="48" spans="1:17">
      <c r="G48" s="4"/>
      <c r="L48" s="4"/>
      <c r="Q48" s="4"/>
    </row>
    <row r="49" spans="7:17">
      <c r="G49" s="4"/>
      <c r="L49" s="4"/>
      <c r="Q49" s="4"/>
    </row>
    <row r="50" spans="7:17">
      <c r="G50" s="4"/>
      <c r="L50" s="4"/>
      <c r="Q50" s="4"/>
    </row>
    <row r="51" spans="7:17">
      <c r="G51" s="4"/>
      <c r="L51" s="4"/>
      <c r="Q51" s="4"/>
    </row>
    <row r="52" spans="7:17">
      <c r="G52" s="4"/>
      <c r="L52" s="4"/>
      <c r="Q52" s="4"/>
    </row>
    <row r="53" spans="7:17">
      <c r="G53" s="4"/>
      <c r="L53" s="4"/>
      <c r="Q53" s="4"/>
    </row>
    <row r="54" spans="7:17">
      <c r="G54" s="4"/>
      <c r="L54" s="4"/>
      <c r="Q54" s="4"/>
    </row>
    <row r="55" spans="7:17">
      <c r="G55" s="4"/>
      <c r="L55" s="4"/>
      <c r="Q55" s="4"/>
    </row>
    <row r="56" spans="7:17">
      <c r="G56" s="4"/>
      <c r="L56" s="4"/>
      <c r="Q56" s="4"/>
    </row>
    <row r="57" spans="7:17">
      <c r="G57" s="4"/>
      <c r="L57" s="4"/>
      <c r="Q57" s="4"/>
    </row>
    <row r="58" spans="7:17">
      <c r="G58" s="4"/>
      <c r="L58" s="4"/>
      <c r="Q58" s="4"/>
    </row>
    <row r="59" spans="7:17">
      <c r="G59" s="4"/>
      <c r="L59" s="4"/>
      <c r="Q59" s="4"/>
    </row>
    <row r="60" spans="7:17">
      <c r="G60" s="4"/>
      <c r="L60" s="4"/>
      <c r="Q60" s="4"/>
    </row>
    <row r="61" spans="7:17">
      <c r="G61" s="4"/>
      <c r="L61" s="4"/>
      <c r="Q61" s="4"/>
    </row>
    <row r="62" spans="7:17">
      <c r="G62" s="4"/>
      <c r="L62" s="4"/>
      <c r="Q62" s="4"/>
    </row>
    <row r="63" spans="7:17">
      <c r="G63" s="4"/>
      <c r="L63" s="4"/>
      <c r="Q63" s="4"/>
    </row>
    <row r="64" spans="7:17">
      <c r="G64" s="4"/>
      <c r="L64" s="4"/>
      <c r="Q64" s="4"/>
    </row>
    <row r="65" spans="7:17">
      <c r="G65" s="4"/>
      <c r="L65" s="4"/>
      <c r="Q65" s="4"/>
    </row>
    <row r="66" spans="7:17">
      <c r="G66" s="4"/>
      <c r="L66" s="4"/>
      <c r="Q66" s="4"/>
    </row>
    <row r="67" spans="7:17">
      <c r="G67" s="4"/>
      <c r="L67" s="4"/>
      <c r="Q67" s="4"/>
    </row>
    <row r="68" spans="7:17">
      <c r="G68" s="4"/>
      <c r="L68" s="4"/>
      <c r="Q68" s="4"/>
    </row>
    <row r="69" spans="7:17">
      <c r="G69" s="4"/>
      <c r="L69" s="4"/>
      <c r="Q69" s="4"/>
    </row>
    <row r="70" spans="7:17">
      <c r="G70" s="4"/>
      <c r="L70" s="4"/>
      <c r="Q70" s="4"/>
    </row>
    <row r="71" spans="7:17">
      <c r="G71" s="4"/>
      <c r="L71" s="4"/>
      <c r="Q71" s="4"/>
    </row>
    <row r="72" spans="7:17">
      <c r="G72" s="4"/>
      <c r="L72" s="4"/>
      <c r="Q72" s="4"/>
    </row>
    <row r="73" spans="7:17">
      <c r="G73" s="4"/>
      <c r="L73" s="4"/>
      <c r="Q73" s="4"/>
    </row>
    <row r="74" spans="7:17">
      <c r="G74" s="4"/>
      <c r="L74" s="4"/>
      <c r="Q74" s="4"/>
    </row>
    <row r="75" spans="7:17">
      <c r="G75" s="4"/>
      <c r="L75" s="4"/>
      <c r="Q75" s="4"/>
    </row>
    <row r="76" spans="7:17">
      <c r="G76" s="4"/>
      <c r="L76" s="4"/>
      <c r="Q76" s="4"/>
    </row>
    <row r="77" spans="7:17">
      <c r="G77" s="4"/>
      <c r="L77" s="4"/>
      <c r="Q77" s="4"/>
    </row>
    <row r="78" spans="7:17">
      <c r="G78" s="4"/>
      <c r="L78" s="4"/>
      <c r="Q78" s="4"/>
    </row>
    <row r="79" spans="7:17">
      <c r="G79" s="4"/>
      <c r="L79" s="4"/>
      <c r="Q79" s="4"/>
    </row>
    <row r="80" spans="7:17">
      <c r="G80" s="4"/>
      <c r="L80" s="4"/>
      <c r="Q80" s="4"/>
    </row>
    <row r="81" spans="7:17">
      <c r="G81" s="4"/>
      <c r="L81" s="4"/>
      <c r="Q81" s="4"/>
    </row>
    <row r="82" spans="7:17">
      <c r="G82" s="4"/>
      <c r="L82" s="4"/>
      <c r="Q82" s="4"/>
    </row>
    <row r="83" spans="7:17">
      <c r="G83" s="4"/>
      <c r="L83" s="4"/>
      <c r="Q83" s="4"/>
    </row>
    <row r="84" spans="7:17">
      <c r="G84" s="4"/>
      <c r="L84" s="4"/>
      <c r="Q84" s="4"/>
    </row>
    <row r="85" spans="7:17">
      <c r="G85" s="4"/>
      <c r="L85" s="4"/>
      <c r="Q85" s="4"/>
    </row>
    <row r="86" spans="7:17">
      <c r="G86" s="4"/>
      <c r="L86" s="4"/>
      <c r="Q86" s="4"/>
    </row>
    <row r="87" spans="7:17">
      <c r="G87" s="4"/>
      <c r="L87" s="4"/>
      <c r="Q87" s="4"/>
    </row>
    <row r="88" spans="7:17">
      <c r="G88" s="4"/>
      <c r="L88" s="4"/>
      <c r="Q88" s="4"/>
    </row>
    <row r="89" spans="7:17">
      <c r="G89" s="4"/>
      <c r="L89" s="4"/>
      <c r="Q89" s="4"/>
    </row>
    <row r="90" spans="7:17">
      <c r="G90" s="4"/>
      <c r="L90" s="4"/>
      <c r="Q90" s="4"/>
    </row>
    <row r="91" spans="7:17">
      <c r="G91" s="4"/>
      <c r="L91" s="4"/>
      <c r="Q91" s="4"/>
    </row>
    <row r="92" spans="7:17">
      <c r="G92" s="4"/>
      <c r="L92" s="4"/>
      <c r="Q92" s="4"/>
    </row>
    <row r="93" spans="7:17">
      <c r="G93" s="4"/>
      <c r="L93" s="4"/>
      <c r="Q93" s="4"/>
    </row>
    <row r="94" spans="7:17">
      <c r="G94" s="4"/>
      <c r="L94" s="4"/>
      <c r="Q94" s="4"/>
    </row>
    <row r="95" spans="7:17">
      <c r="G95" s="4"/>
      <c r="L95" s="4"/>
      <c r="Q95" s="4"/>
    </row>
    <row r="96" spans="7:17">
      <c r="G96" s="4"/>
      <c r="L96" s="4"/>
      <c r="Q96" s="4"/>
    </row>
    <row r="97" spans="7:17">
      <c r="G97" s="4"/>
      <c r="L97" s="4"/>
      <c r="Q97" s="4"/>
    </row>
    <row r="98" spans="7:17">
      <c r="G98" s="4"/>
      <c r="L98" s="4"/>
      <c r="Q98" s="4"/>
    </row>
    <row r="99" spans="7:17">
      <c r="G99" s="4"/>
      <c r="L99" s="4"/>
      <c r="Q99" s="4"/>
    </row>
    <row r="100" spans="7:17">
      <c r="G100" s="4"/>
      <c r="L100" s="4"/>
      <c r="Q100" s="4"/>
    </row>
    <row r="101" spans="7:17">
      <c r="G101" s="4"/>
      <c r="L101" s="4"/>
      <c r="Q101" s="4"/>
    </row>
    <row r="102" spans="7:17">
      <c r="G102" s="4"/>
      <c r="L102" s="4"/>
      <c r="Q102" s="4"/>
    </row>
    <row r="103" spans="7:17">
      <c r="G103" s="4"/>
      <c r="L103" s="4"/>
      <c r="Q103" s="4"/>
    </row>
    <row r="104" spans="7:17">
      <c r="G104" s="4"/>
      <c r="L104" s="4"/>
      <c r="Q104" s="4"/>
    </row>
    <row r="105" spans="7:17">
      <c r="G105" s="4"/>
      <c r="L105" s="4"/>
      <c r="Q105" s="4"/>
    </row>
    <row r="106" spans="7:17">
      <c r="G106" s="4"/>
      <c r="L106" s="4"/>
      <c r="Q106" s="4"/>
    </row>
    <row r="107" spans="7:17">
      <c r="G107" s="4"/>
      <c r="L107" s="4"/>
      <c r="Q107" s="4"/>
    </row>
    <row r="108" spans="7:17">
      <c r="G108" s="4"/>
      <c r="L108" s="4"/>
      <c r="Q108" s="4"/>
    </row>
    <row r="109" spans="7:17">
      <c r="G109" s="4"/>
      <c r="L109" s="4"/>
      <c r="Q109" s="4"/>
    </row>
    <row r="110" spans="7:17">
      <c r="G110" s="4"/>
      <c r="L110" s="4"/>
      <c r="Q110" s="4"/>
    </row>
    <row r="111" spans="7:17">
      <c r="G111" s="4"/>
      <c r="L111" s="4"/>
      <c r="Q111" s="4"/>
    </row>
    <row r="112" spans="7:17">
      <c r="G112" s="4"/>
      <c r="L112" s="4"/>
      <c r="Q112" s="4"/>
    </row>
    <row r="113" spans="7:17">
      <c r="G113" s="4"/>
      <c r="L113" s="4"/>
      <c r="Q113" s="4"/>
    </row>
    <row r="114" spans="7:17">
      <c r="I114" s="3"/>
      <c r="J114" s="3"/>
      <c r="K114" s="3"/>
      <c r="L114" s="3"/>
      <c r="M114" s="7"/>
      <c r="N114" s="3"/>
    </row>
  </sheetData>
  <mergeCells count="3">
    <mergeCell ref="D2:H2"/>
    <mergeCell ref="I2:M2"/>
    <mergeCell ref="N2:R2"/>
  </mergeCells>
  <phoneticPr fontId="14" type="noConversion"/>
  <dataValidations count="4">
    <dataValidation type="list" allowBlank="1" showInputMessage="1" showErrorMessage="1" sqref="J4:J113 E17:E36 E4:E9 E40:E113 O4:O113">
      <formula1>FehlerTyp</formula1>
    </dataValidation>
    <dataValidation type="list" allowBlank="1" showInputMessage="1" showErrorMessage="1" sqref="I4:I113 D12:D36 D4:D9 D40:D113 N4:N113">
      <formula1>States</formula1>
    </dataValidation>
    <dataValidation type="list" allowBlank="1" showInputMessage="1" showErrorMessage="1" sqref="D10:D11">
      <formula1>ed</formula1>
    </dataValidation>
    <dataValidation type="list" allowBlank="1" showInputMessage="1" showErrorMessage="1" sqref="E10:E16">
      <formula1>ff</formula1>
    </dataValidation>
  </dataValidations>
  <pageMargins left="0.69444444444444442" right="0.7" top="0.78740157499999996" bottom="0.78740157499999996" header="0.3" footer="0.3"/>
  <pageSetup paperSize="9" scale="40" orientation="landscape" r:id="rId1"/>
  <extLst>
    <ext xmlns:mx="http://schemas.microsoft.com/office/mac/excel/2008/main" uri="{64002731-A6B0-56B0-2670-7721B7C09600}">
      <mx:PLV Mode="0" OnePage="0" WScale="40"/>
    </ext>
  </extLst>
</worksheet>
</file>

<file path=xl/worksheets/sheet6.xml><?xml version="1.0" encoding="utf-8"?>
<worksheet xmlns="http://schemas.openxmlformats.org/spreadsheetml/2006/main" xmlns:r="http://schemas.openxmlformats.org/officeDocument/2006/relationships">
  <sheetPr enableFormatConditionsCalculation="0">
    <tabColor rgb="FF0000FF"/>
  </sheetPr>
  <dimension ref="A1:R114"/>
  <sheetViews>
    <sheetView workbookViewId="0"/>
  </sheetViews>
  <sheetFormatPr baseColWidth="10" defaultRowHeight="15"/>
  <cols>
    <col min="1" max="1" width="13.7109375" customWidth="1"/>
    <col min="2" max="2" width="13.140625" customWidth="1"/>
    <col min="3" max="3" width="57.7109375" customWidth="1"/>
    <col min="4" max="6" width="9.7109375" customWidth="1"/>
    <col min="7" max="7" width="14.140625" customWidth="1"/>
    <col min="8" max="8" width="33.710937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Use Cases Betreiber</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c r="A4" t="s">
        <v>52</v>
      </c>
      <c r="B4" t="s">
        <v>66</v>
      </c>
      <c r="C4" s="26" t="s">
        <v>53</v>
      </c>
      <c r="D4" t="s">
        <v>17</v>
      </c>
      <c r="E4" t="s">
        <v>20</v>
      </c>
      <c r="F4" t="s">
        <v>95</v>
      </c>
      <c r="G4" s="4"/>
      <c r="L4" s="4"/>
      <c r="Q4" s="4"/>
    </row>
    <row r="5" spans="1:18">
      <c r="A5" t="s">
        <v>58</v>
      </c>
      <c r="B5" t="s">
        <v>66</v>
      </c>
      <c r="C5" t="s">
        <v>364</v>
      </c>
      <c r="D5" t="s">
        <v>10</v>
      </c>
      <c r="E5" t="s">
        <v>20</v>
      </c>
      <c r="F5" t="s">
        <v>95</v>
      </c>
      <c r="G5" s="4">
        <v>40866</v>
      </c>
      <c r="H5" s="36"/>
      <c r="L5" s="4"/>
      <c r="Q5" s="4"/>
    </row>
    <row r="6" spans="1:18">
      <c r="A6" t="s">
        <v>71</v>
      </c>
      <c r="B6" t="s">
        <v>66</v>
      </c>
      <c r="C6" s="26" t="s">
        <v>81</v>
      </c>
      <c r="D6" t="s">
        <v>10</v>
      </c>
      <c r="F6" t="s">
        <v>95</v>
      </c>
      <c r="G6" s="4">
        <v>40866</v>
      </c>
      <c r="L6" s="4"/>
      <c r="Q6" s="4"/>
    </row>
    <row r="7" spans="1:18">
      <c r="A7" t="s">
        <v>82</v>
      </c>
      <c r="B7" t="s">
        <v>66</v>
      </c>
      <c r="C7" s="26" t="s">
        <v>83</v>
      </c>
      <c r="D7" t="s">
        <v>10</v>
      </c>
      <c r="F7" t="s">
        <v>69</v>
      </c>
      <c r="G7" s="4">
        <v>40849</v>
      </c>
      <c r="L7" s="4"/>
      <c r="Q7" s="4"/>
    </row>
    <row r="8" spans="1:18">
      <c r="A8" t="s">
        <v>367</v>
      </c>
      <c r="B8" t="s">
        <v>44</v>
      </c>
      <c r="C8" t="s">
        <v>380</v>
      </c>
      <c r="D8" t="s">
        <v>10</v>
      </c>
      <c r="F8" t="s">
        <v>95</v>
      </c>
      <c r="G8" s="4">
        <v>40866</v>
      </c>
      <c r="L8" s="4"/>
      <c r="Q8" s="4"/>
    </row>
    <row r="9" spans="1:18">
      <c r="A9" t="s">
        <v>368</v>
      </c>
      <c r="B9" t="s">
        <v>44</v>
      </c>
      <c r="C9" t="s">
        <v>381</v>
      </c>
      <c r="D9" t="s">
        <v>10</v>
      </c>
      <c r="F9" t="s">
        <v>95</v>
      </c>
      <c r="G9" s="4">
        <v>40866</v>
      </c>
      <c r="L9" s="4"/>
      <c r="Q9" s="4"/>
    </row>
    <row r="10" spans="1:18">
      <c r="A10" t="s">
        <v>369</v>
      </c>
      <c r="B10" t="s">
        <v>44</v>
      </c>
      <c r="C10" t="s">
        <v>382</v>
      </c>
      <c r="D10" t="s">
        <v>10</v>
      </c>
      <c r="F10" t="s">
        <v>95</v>
      </c>
      <c r="G10" s="4">
        <v>40866</v>
      </c>
      <c r="L10" s="4"/>
      <c r="Q10" s="4"/>
    </row>
    <row r="11" spans="1:18">
      <c r="A11" t="s">
        <v>370</v>
      </c>
      <c r="B11" t="s">
        <v>44</v>
      </c>
      <c r="C11" t="s">
        <v>383</v>
      </c>
      <c r="D11" t="s">
        <v>11</v>
      </c>
      <c r="E11" t="s">
        <v>22</v>
      </c>
      <c r="F11" t="s">
        <v>95</v>
      </c>
      <c r="G11" s="4">
        <v>40866</v>
      </c>
      <c r="L11" s="4"/>
      <c r="Q11" s="4"/>
    </row>
    <row r="12" spans="1:18">
      <c r="A12" t="s">
        <v>371</v>
      </c>
      <c r="B12" t="s">
        <v>44</v>
      </c>
      <c r="C12" t="s">
        <v>384</v>
      </c>
      <c r="D12" t="s">
        <v>11</v>
      </c>
      <c r="E12" t="s">
        <v>22</v>
      </c>
      <c r="F12" t="s">
        <v>95</v>
      </c>
      <c r="G12" s="4">
        <v>40866</v>
      </c>
      <c r="L12" s="4"/>
      <c r="Q12" s="4"/>
    </row>
    <row r="13" spans="1:18">
      <c r="A13" t="s">
        <v>372</v>
      </c>
      <c r="B13" t="s">
        <v>44</v>
      </c>
      <c r="C13" t="s">
        <v>385</v>
      </c>
      <c r="D13" t="s">
        <v>10</v>
      </c>
      <c r="F13" t="s">
        <v>95</v>
      </c>
      <c r="G13" s="4">
        <v>40866</v>
      </c>
      <c r="L13" s="4"/>
      <c r="Q13" s="4"/>
    </row>
    <row r="14" spans="1:18">
      <c r="A14" t="s">
        <v>373</v>
      </c>
      <c r="B14" t="s">
        <v>44</v>
      </c>
      <c r="C14" t="s">
        <v>383</v>
      </c>
      <c r="D14" t="s">
        <v>10</v>
      </c>
      <c r="F14" t="s">
        <v>95</v>
      </c>
      <c r="G14" s="4">
        <v>40866</v>
      </c>
      <c r="L14" s="4"/>
      <c r="Q14" s="4"/>
    </row>
    <row r="15" spans="1:18">
      <c r="A15" t="s">
        <v>374</v>
      </c>
      <c r="B15" t="s">
        <v>44</v>
      </c>
      <c r="C15" t="s">
        <v>384</v>
      </c>
      <c r="D15" t="s">
        <v>10</v>
      </c>
      <c r="F15" t="s">
        <v>95</v>
      </c>
      <c r="G15" s="4">
        <v>40866</v>
      </c>
      <c r="L15" s="4"/>
      <c r="Q15" s="4"/>
    </row>
    <row r="16" spans="1:18">
      <c r="A16" t="s">
        <v>375</v>
      </c>
      <c r="B16" t="s">
        <v>44</v>
      </c>
      <c r="C16" t="s">
        <v>386</v>
      </c>
      <c r="D16" t="s">
        <v>10</v>
      </c>
      <c r="F16" t="s">
        <v>95</v>
      </c>
      <c r="G16" s="4">
        <v>40866</v>
      </c>
      <c r="L16" s="4"/>
      <c r="Q16" s="4"/>
    </row>
    <row r="17" spans="1:17">
      <c r="A17" t="s">
        <v>376</v>
      </c>
      <c r="B17" t="s">
        <v>44</v>
      </c>
      <c r="C17" t="s">
        <v>387</v>
      </c>
      <c r="D17" t="s">
        <v>10</v>
      </c>
      <c r="F17" t="s">
        <v>95</v>
      </c>
      <c r="G17" s="4">
        <v>40866</v>
      </c>
      <c r="L17" s="4"/>
      <c r="Q17" s="4"/>
    </row>
    <row r="18" spans="1:17">
      <c r="A18" t="s">
        <v>377</v>
      </c>
      <c r="B18" t="s">
        <v>44</v>
      </c>
      <c r="C18" t="s">
        <v>388</v>
      </c>
      <c r="D18" t="s">
        <v>10</v>
      </c>
      <c r="F18" t="s">
        <v>95</v>
      </c>
      <c r="G18" s="4">
        <v>40866</v>
      </c>
      <c r="L18" s="4"/>
      <c r="Q18" s="4"/>
    </row>
    <row r="19" spans="1:17">
      <c r="A19" t="s">
        <v>378</v>
      </c>
      <c r="B19" t="s">
        <v>44</v>
      </c>
      <c r="C19" t="s">
        <v>389</v>
      </c>
      <c r="D19" t="s">
        <v>10</v>
      </c>
      <c r="F19" t="s">
        <v>95</v>
      </c>
      <c r="G19" s="4">
        <v>40866</v>
      </c>
      <c r="L19" s="4"/>
      <c r="Q19" s="4"/>
    </row>
    <row r="20" spans="1:17">
      <c r="A20" t="s">
        <v>379</v>
      </c>
      <c r="B20" t="s">
        <v>44</v>
      </c>
      <c r="C20" t="s">
        <v>390</v>
      </c>
      <c r="D20" t="s">
        <v>10</v>
      </c>
      <c r="F20" t="s">
        <v>95</v>
      </c>
      <c r="G20" s="4">
        <v>40866</v>
      </c>
      <c r="L20" s="4"/>
      <c r="Q20" s="4"/>
    </row>
    <row r="21" spans="1:17">
      <c r="A21" t="s">
        <v>391</v>
      </c>
      <c r="B21" t="s">
        <v>44</v>
      </c>
      <c r="C21" t="s">
        <v>397</v>
      </c>
      <c r="D21" t="s">
        <v>10</v>
      </c>
      <c r="F21" t="s">
        <v>95</v>
      </c>
      <c r="G21" s="4">
        <v>40866</v>
      </c>
      <c r="L21" s="4"/>
      <c r="Q21" s="4"/>
    </row>
    <row r="22" spans="1:17">
      <c r="A22" t="s">
        <v>392</v>
      </c>
      <c r="B22" t="s">
        <v>44</v>
      </c>
      <c r="C22" t="s">
        <v>382</v>
      </c>
      <c r="D22" t="s">
        <v>10</v>
      </c>
      <c r="F22" t="s">
        <v>95</v>
      </c>
      <c r="G22" s="4">
        <v>40866</v>
      </c>
      <c r="L22" s="4"/>
      <c r="Q22" s="4"/>
    </row>
    <row r="23" spans="1:17">
      <c r="A23" t="s">
        <v>393</v>
      </c>
      <c r="B23" t="s">
        <v>44</v>
      </c>
      <c r="C23" t="s">
        <v>398</v>
      </c>
      <c r="D23" t="s">
        <v>10</v>
      </c>
      <c r="F23" t="s">
        <v>95</v>
      </c>
      <c r="G23" s="4">
        <v>40866</v>
      </c>
      <c r="L23" s="4"/>
      <c r="Q23" s="4"/>
    </row>
    <row r="24" spans="1:17">
      <c r="A24" t="s">
        <v>394</v>
      </c>
      <c r="B24" t="s">
        <v>44</v>
      </c>
      <c r="C24" t="s">
        <v>399</v>
      </c>
      <c r="D24" t="s">
        <v>11</v>
      </c>
      <c r="E24" t="s">
        <v>22</v>
      </c>
      <c r="F24" t="s">
        <v>95</v>
      </c>
      <c r="G24" s="4">
        <v>40866</v>
      </c>
      <c r="L24" s="4"/>
      <c r="Q24" s="4"/>
    </row>
    <row r="25" spans="1:17">
      <c r="A25" t="s">
        <v>395</v>
      </c>
      <c r="B25" t="s">
        <v>44</v>
      </c>
      <c r="C25" t="s">
        <v>381</v>
      </c>
      <c r="D25" t="s">
        <v>10</v>
      </c>
      <c r="F25" t="s">
        <v>95</v>
      </c>
      <c r="G25" s="4">
        <v>40866</v>
      </c>
      <c r="L25" s="4"/>
      <c r="Q25" s="4"/>
    </row>
    <row r="26" spans="1:17">
      <c r="A26" t="s">
        <v>396</v>
      </c>
      <c r="B26" t="s">
        <v>44</v>
      </c>
      <c r="C26" t="s">
        <v>382</v>
      </c>
      <c r="D26" t="s">
        <v>10</v>
      </c>
      <c r="F26" t="s">
        <v>95</v>
      </c>
      <c r="G26" s="4">
        <v>40866</v>
      </c>
      <c r="L26" s="4"/>
      <c r="Q26" s="4"/>
    </row>
    <row r="27" spans="1:17">
      <c r="A27" t="s">
        <v>400</v>
      </c>
      <c r="B27" t="s">
        <v>44</v>
      </c>
      <c r="D27" t="s">
        <v>10</v>
      </c>
      <c r="F27" t="s">
        <v>95</v>
      </c>
      <c r="G27" s="4">
        <v>40866</v>
      </c>
      <c r="L27" s="4"/>
      <c r="Q27" s="4"/>
    </row>
    <row r="28" spans="1:17">
      <c r="A28" t="s">
        <v>401</v>
      </c>
      <c r="B28" t="s">
        <v>44</v>
      </c>
      <c r="D28" t="s">
        <v>10</v>
      </c>
      <c r="F28" t="s">
        <v>95</v>
      </c>
      <c r="G28" s="4">
        <v>40866</v>
      </c>
      <c r="L28" s="4"/>
      <c r="Q28" s="4"/>
    </row>
    <row r="29" spans="1:17">
      <c r="A29" t="s">
        <v>402</v>
      </c>
      <c r="B29" t="s">
        <v>44</v>
      </c>
      <c r="C29" t="s">
        <v>403</v>
      </c>
      <c r="D29" t="s">
        <v>10</v>
      </c>
      <c r="F29" t="s">
        <v>95</v>
      </c>
      <c r="G29" s="4">
        <v>40866</v>
      </c>
      <c r="L29" s="4"/>
      <c r="Q29" s="4"/>
    </row>
    <row r="30" spans="1:17">
      <c r="A30" t="s">
        <v>404</v>
      </c>
      <c r="B30" t="s">
        <v>44</v>
      </c>
      <c r="C30" t="s">
        <v>405</v>
      </c>
      <c r="D30" t="s">
        <v>10</v>
      </c>
      <c r="F30" t="s">
        <v>95</v>
      </c>
      <c r="G30" s="4">
        <v>40866</v>
      </c>
      <c r="L30" s="4"/>
      <c r="Q30" s="4"/>
    </row>
    <row r="31" spans="1:17">
      <c r="A31" t="s">
        <v>406</v>
      </c>
      <c r="B31" t="s">
        <v>44</v>
      </c>
      <c r="C31" t="s">
        <v>407</v>
      </c>
      <c r="D31" t="s">
        <v>10</v>
      </c>
      <c r="F31" t="s">
        <v>95</v>
      </c>
      <c r="G31" s="4">
        <v>40866</v>
      </c>
      <c r="L31" s="4"/>
      <c r="Q31" s="4"/>
    </row>
    <row r="32" spans="1:17">
      <c r="A32" t="s">
        <v>408</v>
      </c>
      <c r="B32" t="s">
        <v>44</v>
      </c>
      <c r="C32" t="s">
        <v>409</v>
      </c>
      <c r="D32" t="s">
        <v>10</v>
      </c>
      <c r="F32" t="s">
        <v>95</v>
      </c>
      <c r="G32" s="4">
        <v>40866</v>
      </c>
      <c r="L32" s="4"/>
      <c r="Q32" s="4"/>
    </row>
    <row r="33" spans="1:17">
      <c r="A33" t="s">
        <v>410</v>
      </c>
      <c r="B33" t="s">
        <v>44</v>
      </c>
      <c r="C33" t="s">
        <v>411</v>
      </c>
      <c r="D33" t="s">
        <v>17</v>
      </c>
      <c r="F33" t="s">
        <v>95</v>
      </c>
      <c r="G33" s="4">
        <v>40866</v>
      </c>
      <c r="L33" s="4"/>
      <c r="Q33" s="4"/>
    </row>
    <row r="34" spans="1:17">
      <c r="A34" t="s">
        <v>412</v>
      </c>
      <c r="B34" t="s">
        <v>44</v>
      </c>
      <c r="C34" t="s">
        <v>413</v>
      </c>
      <c r="D34" t="s">
        <v>11</v>
      </c>
      <c r="E34" t="s">
        <v>22</v>
      </c>
      <c r="F34" t="s">
        <v>95</v>
      </c>
      <c r="G34" s="4">
        <v>40866</v>
      </c>
      <c r="L34" s="4"/>
      <c r="Q34" s="4"/>
    </row>
    <row r="35" spans="1:17">
      <c r="A35" t="s">
        <v>414</v>
      </c>
      <c r="B35" t="s">
        <v>44</v>
      </c>
      <c r="C35" t="s">
        <v>415</v>
      </c>
      <c r="D35" t="s">
        <v>10</v>
      </c>
      <c r="F35" t="s">
        <v>95</v>
      </c>
      <c r="G35" s="4">
        <v>40866</v>
      </c>
      <c r="L35" s="4"/>
      <c r="Q35" s="4"/>
    </row>
    <row r="36" spans="1:17">
      <c r="A36" t="s">
        <v>416</v>
      </c>
      <c r="B36" t="s">
        <v>44</v>
      </c>
      <c r="C36" t="s">
        <v>417</v>
      </c>
      <c r="D36" t="s">
        <v>17</v>
      </c>
      <c r="F36" t="s">
        <v>95</v>
      </c>
      <c r="G36" s="4">
        <v>40867</v>
      </c>
      <c r="L36" s="4"/>
      <c r="Q36" s="4"/>
    </row>
    <row r="37" spans="1:17">
      <c r="A37" t="s">
        <v>418</v>
      </c>
      <c r="B37" t="s">
        <v>44</v>
      </c>
      <c r="C37" t="s">
        <v>419</v>
      </c>
      <c r="D37" t="s">
        <v>17</v>
      </c>
      <c r="F37" t="s">
        <v>95</v>
      </c>
      <c r="G37" s="4">
        <v>40867</v>
      </c>
      <c r="L37" s="4"/>
      <c r="Q37" s="4"/>
    </row>
    <row r="38" spans="1:17">
      <c r="A38" t="s">
        <v>420</v>
      </c>
      <c r="B38" t="s">
        <v>44</v>
      </c>
      <c r="C38" t="s">
        <v>417</v>
      </c>
      <c r="D38" t="s">
        <v>10</v>
      </c>
      <c r="F38" t="s">
        <v>95</v>
      </c>
      <c r="G38" s="4">
        <v>40867</v>
      </c>
      <c r="L38" s="4"/>
      <c r="Q38" s="4"/>
    </row>
    <row r="39" spans="1:17">
      <c r="A39" t="s">
        <v>421</v>
      </c>
      <c r="B39" t="s">
        <v>44</v>
      </c>
      <c r="C39" t="s">
        <v>422</v>
      </c>
      <c r="D39" t="s">
        <v>10</v>
      </c>
      <c r="F39" t="s">
        <v>95</v>
      </c>
      <c r="G39" s="4">
        <v>40867</v>
      </c>
      <c r="L39" s="4"/>
      <c r="Q39" s="4"/>
    </row>
    <row r="40" spans="1:17">
      <c r="A40" t="s">
        <v>423</v>
      </c>
      <c r="B40" t="s">
        <v>44</v>
      </c>
      <c r="C40" t="s">
        <v>424</v>
      </c>
      <c r="D40" t="s">
        <v>10</v>
      </c>
      <c r="F40" t="s">
        <v>95</v>
      </c>
      <c r="G40" s="4">
        <v>40867</v>
      </c>
      <c r="L40" s="4"/>
      <c r="Q40" s="4"/>
    </row>
    <row r="41" spans="1:17">
      <c r="A41" t="s">
        <v>425</v>
      </c>
      <c r="B41" t="s">
        <v>44</v>
      </c>
      <c r="C41" t="s">
        <v>426</v>
      </c>
      <c r="D41" t="s">
        <v>10</v>
      </c>
      <c r="F41" t="s">
        <v>95</v>
      </c>
      <c r="G41" s="4">
        <v>40867</v>
      </c>
      <c r="L41" s="4"/>
      <c r="Q41" s="4"/>
    </row>
    <row r="42" spans="1:17">
      <c r="A42" t="s">
        <v>427</v>
      </c>
      <c r="B42" t="s">
        <v>44</v>
      </c>
      <c r="C42" t="s">
        <v>428</v>
      </c>
      <c r="D42" t="s">
        <v>10</v>
      </c>
      <c r="F42" t="s">
        <v>95</v>
      </c>
      <c r="G42" s="4">
        <v>40867</v>
      </c>
      <c r="L42" s="4"/>
      <c r="Q42" s="4"/>
    </row>
    <row r="43" spans="1:17">
      <c r="A43" t="s">
        <v>429</v>
      </c>
      <c r="B43" t="s">
        <v>44</v>
      </c>
      <c r="C43" t="s">
        <v>430</v>
      </c>
      <c r="D43" t="s">
        <v>10</v>
      </c>
      <c r="F43" t="s">
        <v>95</v>
      </c>
      <c r="G43" s="4">
        <v>40867</v>
      </c>
      <c r="L43" s="4"/>
      <c r="Q43" s="4"/>
    </row>
    <row r="44" spans="1:17">
      <c r="A44" t="s">
        <v>431</v>
      </c>
      <c r="B44" t="s">
        <v>44</v>
      </c>
      <c r="C44" t="s">
        <v>432</v>
      </c>
      <c r="D44" t="s">
        <v>10</v>
      </c>
      <c r="F44" t="s">
        <v>95</v>
      </c>
      <c r="G44" s="4">
        <v>40867</v>
      </c>
      <c r="L44" s="4"/>
      <c r="Q44" s="4"/>
    </row>
    <row r="45" spans="1:17">
      <c r="A45" t="s">
        <v>433</v>
      </c>
      <c r="B45" t="s">
        <v>44</v>
      </c>
      <c r="C45" t="s">
        <v>426</v>
      </c>
      <c r="D45" t="s">
        <v>10</v>
      </c>
      <c r="F45" t="s">
        <v>95</v>
      </c>
      <c r="G45" s="4">
        <v>40867</v>
      </c>
      <c r="L45" s="4"/>
      <c r="Q45" s="4"/>
    </row>
    <row r="46" spans="1:17">
      <c r="A46" t="s">
        <v>434</v>
      </c>
      <c r="B46" t="s">
        <v>44</v>
      </c>
      <c r="C46" t="s">
        <v>430</v>
      </c>
      <c r="D46" t="s">
        <v>10</v>
      </c>
      <c r="F46" t="s">
        <v>95</v>
      </c>
      <c r="G46" s="4">
        <v>40867</v>
      </c>
      <c r="L46" s="4"/>
      <c r="Q46" s="4"/>
    </row>
    <row r="47" spans="1:17">
      <c r="A47" t="s">
        <v>435</v>
      </c>
      <c r="B47" t="s">
        <v>44</v>
      </c>
      <c r="C47" t="s">
        <v>436</v>
      </c>
      <c r="D47" t="s">
        <v>17</v>
      </c>
      <c r="F47" t="s">
        <v>95</v>
      </c>
      <c r="G47" s="4">
        <v>40867</v>
      </c>
      <c r="L47" s="4"/>
      <c r="Q47" s="4"/>
    </row>
    <row r="48" spans="1:17">
      <c r="A48" t="s">
        <v>437</v>
      </c>
      <c r="B48" t="s">
        <v>44</v>
      </c>
      <c r="C48" t="s">
        <v>438</v>
      </c>
      <c r="D48" t="s">
        <v>17</v>
      </c>
      <c r="F48" t="s">
        <v>95</v>
      </c>
      <c r="G48" s="4">
        <v>40867</v>
      </c>
      <c r="L48" s="4"/>
      <c r="Q48" s="4"/>
    </row>
    <row r="49" spans="1:17">
      <c r="A49" t="s">
        <v>439</v>
      </c>
      <c r="B49" t="s">
        <v>44</v>
      </c>
      <c r="C49" t="s">
        <v>438</v>
      </c>
      <c r="D49" t="s">
        <v>17</v>
      </c>
      <c r="F49" t="s">
        <v>95</v>
      </c>
      <c r="G49" s="4">
        <v>40867</v>
      </c>
      <c r="L49" s="4"/>
      <c r="Q49" s="4"/>
    </row>
    <row r="50" spans="1:17">
      <c r="A50" t="s">
        <v>440</v>
      </c>
      <c r="B50" t="s">
        <v>44</v>
      </c>
      <c r="C50" t="s">
        <v>441</v>
      </c>
      <c r="D50" t="s">
        <v>17</v>
      </c>
      <c r="F50" t="s">
        <v>95</v>
      </c>
      <c r="G50" s="4">
        <v>40867</v>
      </c>
      <c r="L50" s="4"/>
      <c r="Q50" s="4"/>
    </row>
    <row r="51" spans="1:17">
      <c r="A51" t="s">
        <v>442</v>
      </c>
      <c r="B51" t="s">
        <v>44</v>
      </c>
      <c r="C51" t="s">
        <v>443</v>
      </c>
      <c r="D51" t="s">
        <v>10</v>
      </c>
      <c r="F51" t="s">
        <v>95</v>
      </c>
      <c r="G51" s="4">
        <v>40867</v>
      </c>
      <c r="L51" s="4"/>
      <c r="Q51" s="4"/>
    </row>
    <row r="52" spans="1:17">
      <c r="A52" t="s">
        <v>444</v>
      </c>
      <c r="B52" t="s">
        <v>44</v>
      </c>
      <c r="C52" t="s">
        <v>445</v>
      </c>
      <c r="D52" t="s">
        <v>10</v>
      </c>
      <c r="F52" t="s">
        <v>95</v>
      </c>
      <c r="G52" s="4">
        <v>40867</v>
      </c>
      <c r="L52" s="4"/>
      <c r="Q52" s="4"/>
    </row>
    <row r="53" spans="1:17">
      <c r="A53" t="s">
        <v>446</v>
      </c>
      <c r="B53" t="s">
        <v>44</v>
      </c>
      <c r="C53" t="s">
        <v>447</v>
      </c>
      <c r="D53" t="s">
        <v>10</v>
      </c>
      <c r="F53" t="s">
        <v>95</v>
      </c>
      <c r="G53" s="4">
        <v>40867</v>
      </c>
      <c r="L53" s="4"/>
      <c r="Q53" s="4"/>
    </row>
    <row r="54" spans="1:17">
      <c r="A54" s="27" t="s">
        <v>448</v>
      </c>
      <c r="B54" t="s">
        <v>44</v>
      </c>
      <c r="C54" t="s">
        <v>449</v>
      </c>
      <c r="D54" t="s">
        <v>10</v>
      </c>
      <c r="F54" t="s">
        <v>95</v>
      </c>
      <c r="G54" s="4">
        <v>40867</v>
      </c>
      <c r="L54" s="4"/>
      <c r="Q54" s="4"/>
    </row>
    <row r="55" spans="1:17">
      <c r="A55" s="27" t="s">
        <v>450</v>
      </c>
      <c r="B55" t="s">
        <v>44</v>
      </c>
      <c r="C55" t="s">
        <v>451</v>
      </c>
      <c r="D55" t="s">
        <v>17</v>
      </c>
      <c r="F55" t="s">
        <v>95</v>
      </c>
      <c r="G55" s="4">
        <v>40867</v>
      </c>
      <c r="L55" s="4"/>
      <c r="Q55" s="4"/>
    </row>
    <row r="56" spans="1:17">
      <c r="A56" t="s">
        <v>452</v>
      </c>
      <c r="B56" t="s">
        <v>44</v>
      </c>
      <c r="C56" t="s">
        <v>453</v>
      </c>
      <c r="D56" t="s">
        <v>10</v>
      </c>
      <c r="F56" t="s">
        <v>95</v>
      </c>
      <c r="G56" s="4">
        <v>40867</v>
      </c>
      <c r="L56" s="4"/>
      <c r="Q56" s="4"/>
    </row>
    <row r="57" spans="1:17">
      <c r="A57" s="27" t="s">
        <v>454</v>
      </c>
      <c r="B57" t="s">
        <v>44</v>
      </c>
      <c r="C57" t="s">
        <v>455</v>
      </c>
      <c r="D57" t="s">
        <v>11</v>
      </c>
      <c r="E57" t="s">
        <v>22</v>
      </c>
      <c r="F57" t="s">
        <v>95</v>
      </c>
      <c r="G57" s="4">
        <v>40867</v>
      </c>
      <c r="L57" s="4"/>
      <c r="Q57" s="4"/>
    </row>
    <row r="58" spans="1:17">
      <c r="A58" t="s">
        <v>456</v>
      </c>
      <c r="B58" t="s">
        <v>44</v>
      </c>
      <c r="C58" t="s">
        <v>457</v>
      </c>
      <c r="D58" t="s">
        <v>10</v>
      </c>
      <c r="F58" t="s">
        <v>95</v>
      </c>
      <c r="G58" s="4">
        <v>40867</v>
      </c>
      <c r="L58" s="4"/>
      <c r="Q58" s="4"/>
    </row>
    <row r="59" spans="1:17">
      <c r="A59" t="s">
        <v>458</v>
      </c>
      <c r="B59" t="s">
        <v>44</v>
      </c>
      <c r="C59" t="s">
        <v>459</v>
      </c>
      <c r="D59" t="s">
        <v>17</v>
      </c>
      <c r="F59" t="s">
        <v>95</v>
      </c>
      <c r="G59" s="4">
        <v>40867</v>
      </c>
      <c r="L59" s="4"/>
      <c r="Q59" s="4"/>
    </row>
    <row r="60" spans="1:17">
      <c r="A60" t="s">
        <v>460</v>
      </c>
      <c r="B60" t="s">
        <v>44</v>
      </c>
      <c r="C60" t="s">
        <v>449</v>
      </c>
      <c r="D60" t="s">
        <v>10</v>
      </c>
      <c r="F60" t="s">
        <v>95</v>
      </c>
      <c r="G60" s="4">
        <v>40867</v>
      </c>
      <c r="L60" s="4"/>
      <c r="Q60" s="4"/>
    </row>
    <row r="61" spans="1:17">
      <c r="A61" t="s">
        <v>461</v>
      </c>
      <c r="B61" t="s">
        <v>44</v>
      </c>
      <c r="C61" t="s">
        <v>430</v>
      </c>
      <c r="D61" t="s">
        <v>17</v>
      </c>
      <c r="F61" t="s">
        <v>95</v>
      </c>
      <c r="G61" s="4">
        <v>40867</v>
      </c>
      <c r="L61" s="4"/>
      <c r="Q61" s="4"/>
    </row>
    <row r="62" spans="1:17">
      <c r="A62" t="s">
        <v>462</v>
      </c>
      <c r="B62" t="s">
        <v>44</v>
      </c>
      <c r="C62" t="s">
        <v>430</v>
      </c>
      <c r="D62" t="s">
        <v>10</v>
      </c>
      <c r="F62" t="s">
        <v>95</v>
      </c>
      <c r="G62" s="4">
        <v>40867</v>
      </c>
      <c r="L62" s="4"/>
      <c r="Q62" s="4"/>
    </row>
    <row r="63" spans="1:17">
      <c r="A63" t="s">
        <v>463</v>
      </c>
      <c r="B63" t="s">
        <v>44</v>
      </c>
      <c r="C63" t="s">
        <v>424</v>
      </c>
      <c r="D63" t="s">
        <v>10</v>
      </c>
      <c r="F63" t="s">
        <v>95</v>
      </c>
      <c r="G63" s="4">
        <v>40867</v>
      </c>
      <c r="L63" s="4"/>
      <c r="Q63" s="4"/>
    </row>
    <row r="64" spans="1:17">
      <c r="A64" t="s">
        <v>464</v>
      </c>
      <c r="B64" t="s">
        <v>44</v>
      </c>
      <c r="C64" t="s">
        <v>465</v>
      </c>
      <c r="D64" t="s">
        <v>17</v>
      </c>
      <c r="F64" t="s">
        <v>95</v>
      </c>
      <c r="G64" s="4">
        <v>40867</v>
      </c>
      <c r="L64" s="4"/>
      <c r="Q64" s="4"/>
    </row>
    <row r="65" spans="1:17">
      <c r="A65" t="s">
        <v>466</v>
      </c>
      <c r="B65" t="s">
        <v>44</v>
      </c>
      <c r="C65" t="s">
        <v>430</v>
      </c>
      <c r="D65" t="s">
        <v>10</v>
      </c>
      <c r="F65" t="s">
        <v>95</v>
      </c>
      <c r="G65" s="4">
        <v>40867</v>
      </c>
      <c r="L65" s="4"/>
      <c r="Q65" s="4"/>
    </row>
    <row r="66" spans="1:17">
      <c r="A66" t="s">
        <v>467</v>
      </c>
      <c r="B66" t="s">
        <v>44</v>
      </c>
      <c r="C66" t="s">
        <v>468</v>
      </c>
      <c r="D66" t="s">
        <v>17</v>
      </c>
      <c r="F66" t="s">
        <v>95</v>
      </c>
      <c r="G66" s="4">
        <v>40867</v>
      </c>
      <c r="L66" s="4"/>
      <c r="Q66" s="4"/>
    </row>
    <row r="67" spans="1:17">
      <c r="A67" t="s">
        <v>469</v>
      </c>
      <c r="B67" t="s">
        <v>44</v>
      </c>
      <c r="C67" t="s">
        <v>470</v>
      </c>
      <c r="D67" t="s">
        <v>10</v>
      </c>
      <c r="F67" t="s">
        <v>95</v>
      </c>
      <c r="G67" s="4">
        <v>40867</v>
      </c>
      <c r="L67" s="4"/>
      <c r="Q67" s="4"/>
    </row>
    <row r="68" spans="1:17">
      <c r="A68" t="s">
        <v>471</v>
      </c>
      <c r="B68" t="s">
        <v>44</v>
      </c>
      <c r="C68" t="s">
        <v>470</v>
      </c>
      <c r="D68" t="s">
        <v>10</v>
      </c>
      <c r="F68" t="s">
        <v>95</v>
      </c>
      <c r="G68" s="4">
        <v>40867</v>
      </c>
      <c r="L68" s="4"/>
      <c r="Q68" s="4"/>
    </row>
    <row r="69" spans="1:17">
      <c r="A69" t="s">
        <v>472</v>
      </c>
      <c r="B69" t="s">
        <v>44</v>
      </c>
      <c r="C69" t="s">
        <v>465</v>
      </c>
      <c r="D69" t="s">
        <v>17</v>
      </c>
      <c r="F69" t="s">
        <v>95</v>
      </c>
      <c r="G69" s="4">
        <v>40867</v>
      </c>
      <c r="L69" s="4"/>
      <c r="Q69" s="4"/>
    </row>
    <row r="70" spans="1:17">
      <c r="A70" t="s">
        <v>473</v>
      </c>
      <c r="B70" t="s">
        <v>44</v>
      </c>
      <c r="C70" t="s">
        <v>422</v>
      </c>
      <c r="D70" t="s">
        <v>10</v>
      </c>
      <c r="F70" t="s">
        <v>95</v>
      </c>
      <c r="G70" s="4">
        <v>40867</v>
      </c>
      <c r="L70" s="4"/>
      <c r="Q70" s="4"/>
    </row>
    <row r="71" spans="1:17">
      <c r="A71" t="s">
        <v>474</v>
      </c>
      <c r="B71" t="s">
        <v>44</v>
      </c>
      <c r="C71" t="s">
        <v>475</v>
      </c>
      <c r="D71" t="s">
        <v>10</v>
      </c>
      <c r="F71" t="s">
        <v>95</v>
      </c>
      <c r="G71" s="4">
        <v>40867</v>
      </c>
      <c r="L71" s="4"/>
      <c r="Q71" s="4"/>
    </row>
    <row r="72" spans="1:17">
      <c r="A72" s="27" t="s">
        <v>476</v>
      </c>
      <c r="B72" t="s">
        <v>44</v>
      </c>
      <c r="C72" t="s">
        <v>477</v>
      </c>
      <c r="D72" t="s">
        <v>17</v>
      </c>
      <c r="F72" t="s">
        <v>95</v>
      </c>
      <c r="G72" s="4">
        <v>40867</v>
      </c>
      <c r="L72" s="4"/>
      <c r="Q72" s="4"/>
    </row>
    <row r="73" spans="1:17">
      <c r="A73" t="s">
        <v>478</v>
      </c>
      <c r="B73" t="s">
        <v>44</v>
      </c>
      <c r="C73" t="s">
        <v>479</v>
      </c>
      <c r="D73" t="s">
        <v>17</v>
      </c>
      <c r="F73" t="s">
        <v>95</v>
      </c>
      <c r="G73" s="4">
        <v>40867</v>
      </c>
      <c r="L73" s="4"/>
      <c r="Q73" s="4"/>
    </row>
    <row r="74" spans="1:17">
      <c r="A74" t="s">
        <v>480</v>
      </c>
      <c r="B74" t="s">
        <v>44</v>
      </c>
      <c r="C74" t="s">
        <v>481</v>
      </c>
      <c r="D74" t="s">
        <v>17</v>
      </c>
      <c r="F74" t="s">
        <v>95</v>
      </c>
      <c r="G74" s="4">
        <v>40867</v>
      </c>
      <c r="L74" s="4"/>
      <c r="Q74" s="4"/>
    </row>
    <row r="75" spans="1:17">
      <c r="A75" t="s">
        <v>482</v>
      </c>
      <c r="B75" t="s">
        <v>44</v>
      </c>
      <c r="C75" t="s">
        <v>483</v>
      </c>
      <c r="D75" t="s">
        <v>17</v>
      </c>
      <c r="F75" t="s">
        <v>95</v>
      </c>
      <c r="G75" s="4">
        <v>40867</v>
      </c>
      <c r="L75" s="4"/>
      <c r="Q75" s="4"/>
    </row>
    <row r="76" spans="1:17">
      <c r="A76" s="27" t="s">
        <v>484</v>
      </c>
      <c r="B76" t="s">
        <v>44</v>
      </c>
      <c r="C76" t="s">
        <v>485</v>
      </c>
      <c r="F76" t="s">
        <v>95</v>
      </c>
      <c r="G76" s="4">
        <v>40867</v>
      </c>
      <c r="L76" s="4"/>
      <c r="Q76" s="4"/>
    </row>
    <row r="77" spans="1:17">
      <c r="A77" s="27" t="s">
        <v>486</v>
      </c>
      <c r="B77" t="s">
        <v>44</v>
      </c>
      <c r="C77" t="s">
        <v>487</v>
      </c>
      <c r="F77" t="s">
        <v>95</v>
      </c>
      <c r="G77" s="4">
        <v>40867</v>
      </c>
      <c r="L77" s="4"/>
      <c r="Q77" s="4"/>
    </row>
    <row r="78" spans="1:17">
      <c r="A78" s="27" t="s">
        <v>488</v>
      </c>
      <c r="B78" t="s">
        <v>44</v>
      </c>
      <c r="C78" t="s">
        <v>489</v>
      </c>
      <c r="F78" t="s">
        <v>95</v>
      </c>
      <c r="G78" s="4">
        <v>40867</v>
      </c>
      <c r="L78" s="4"/>
      <c r="Q78" s="4"/>
    </row>
    <row r="79" spans="1:17">
      <c r="A79" s="27" t="s">
        <v>490</v>
      </c>
      <c r="B79" t="s">
        <v>44</v>
      </c>
      <c r="C79" t="s">
        <v>491</v>
      </c>
      <c r="F79" t="s">
        <v>95</v>
      </c>
      <c r="G79" s="4">
        <v>40867</v>
      </c>
      <c r="L79" s="4"/>
      <c r="Q79" s="4"/>
    </row>
    <row r="80" spans="1:17">
      <c r="A80" s="27" t="s">
        <v>492</v>
      </c>
      <c r="B80" t="s">
        <v>44</v>
      </c>
      <c r="C80" t="s">
        <v>493</v>
      </c>
      <c r="F80" t="s">
        <v>95</v>
      </c>
      <c r="G80" s="4">
        <v>40867</v>
      </c>
      <c r="L80" s="4"/>
      <c r="Q80" s="4"/>
    </row>
    <row r="81" spans="1:17">
      <c r="A81" s="27" t="s">
        <v>494</v>
      </c>
      <c r="B81" t="s">
        <v>44</v>
      </c>
      <c r="C81" t="s">
        <v>495</v>
      </c>
      <c r="F81" t="s">
        <v>95</v>
      </c>
      <c r="G81" s="4">
        <v>40867</v>
      </c>
      <c r="L81" s="4"/>
      <c r="Q81" s="4"/>
    </row>
    <row r="82" spans="1:17">
      <c r="A82" s="27" t="s">
        <v>496</v>
      </c>
      <c r="B82" t="s">
        <v>44</v>
      </c>
      <c r="C82" t="s">
        <v>497</v>
      </c>
      <c r="F82" t="s">
        <v>95</v>
      </c>
      <c r="G82" s="4">
        <v>40867</v>
      </c>
      <c r="L82" s="4"/>
      <c r="Q82" s="4"/>
    </row>
    <row r="83" spans="1:17">
      <c r="A83" s="27" t="s">
        <v>498</v>
      </c>
      <c r="B83" t="s">
        <v>44</v>
      </c>
      <c r="C83" t="s">
        <v>499</v>
      </c>
      <c r="F83" t="s">
        <v>95</v>
      </c>
      <c r="G83" s="4">
        <v>40867</v>
      </c>
      <c r="L83" s="4"/>
      <c r="Q83" s="4"/>
    </row>
    <row r="84" spans="1:17">
      <c r="A84" s="27" t="s">
        <v>500</v>
      </c>
      <c r="B84" t="s">
        <v>44</v>
      </c>
      <c r="C84" t="s">
        <v>501</v>
      </c>
      <c r="F84" t="s">
        <v>95</v>
      </c>
      <c r="G84" s="4">
        <v>40867</v>
      </c>
      <c r="L84" s="4"/>
      <c r="Q84" s="4"/>
    </row>
    <row r="85" spans="1:17">
      <c r="A85" s="27" t="s">
        <v>502</v>
      </c>
      <c r="B85" t="s">
        <v>44</v>
      </c>
      <c r="C85" t="s">
        <v>503</v>
      </c>
      <c r="F85" t="s">
        <v>95</v>
      </c>
      <c r="G85" s="4">
        <v>40867</v>
      </c>
      <c r="L85" s="4"/>
      <c r="Q85" s="4"/>
    </row>
    <row r="86" spans="1:17">
      <c r="A86" s="27" t="s">
        <v>504</v>
      </c>
      <c r="B86" t="s">
        <v>44</v>
      </c>
      <c r="C86" t="s">
        <v>505</v>
      </c>
      <c r="F86" t="s">
        <v>95</v>
      </c>
      <c r="G86" s="4">
        <v>40867</v>
      </c>
      <c r="L86" s="4"/>
      <c r="Q86" s="4"/>
    </row>
    <row r="87" spans="1:17">
      <c r="A87" t="s">
        <v>506</v>
      </c>
      <c r="B87" t="s">
        <v>44</v>
      </c>
      <c r="C87" t="s">
        <v>507</v>
      </c>
      <c r="D87" t="s">
        <v>10</v>
      </c>
      <c r="F87" t="s">
        <v>95</v>
      </c>
      <c r="G87" s="4">
        <v>40867</v>
      </c>
      <c r="L87" s="4"/>
      <c r="Q87" s="4"/>
    </row>
    <row r="88" spans="1:17">
      <c r="A88" t="s">
        <v>508</v>
      </c>
      <c r="B88" t="s">
        <v>44</v>
      </c>
      <c r="C88" t="s">
        <v>509</v>
      </c>
      <c r="D88" t="s">
        <v>10</v>
      </c>
      <c r="F88" t="s">
        <v>95</v>
      </c>
      <c r="G88" s="4">
        <v>40867</v>
      </c>
      <c r="L88" s="4"/>
      <c r="Q88" s="4"/>
    </row>
    <row r="89" spans="1:17">
      <c r="A89" t="s">
        <v>510</v>
      </c>
      <c r="B89" t="s">
        <v>44</v>
      </c>
      <c r="C89" t="s">
        <v>511</v>
      </c>
      <c r="D89" t="s">
        <v>10</v>
      </c>
      <c r="F89" t="s">
        <v>95</v>
      </c>
      <c r="G89" s="4">
        <v>40867</v>
      </c>
      <c r="L89" s="4"/>
      <c r="Q89" s="4"/>
    </row>
    <row r="90" spans="1:17">
      <c r="A90" t="s">
        <v>512</v>
      </c>
      <c r="B90" t="s">
        <v>44</v>
      </c>
      <c r="C90" t="s">
        <v>513</v>
      </c>
      <c r="D90" t="s">
        <v>17</v>
      </c>
      <c r="F90" t="s">
        <v>95</v>
      </c>
      <c r="G90" s="4">
        <v>40867</v>
      </c>
      <c r="L90" s="4"/>
      <c r="Q90" s="4"/>
    </row>
    <row r="91" spans="1:17">
      <c r="A91" t="s">
        <v>514</v>
      </c>
      <c r="B91" t="s">
        <v>44</v>
      </c>
      <c r="C91" t="s">
        <v>515</v>
      </c>
      <c r="D91" t="s">
        <v>17</v>
      </c>
      <c r="F91" t="s">
        <v>95</v>
      </c>
      <c r="G91" s="4">
        <v>40867</v>
      </c>
      <c r="L91" s="4"/>
      <c r="Q91" s="4"/>
    </row>
    <row r="92" spans="1:17">
      <c r="A92" t="s">
        <v>516</v>
      </c>
      <c r="B92" t="s">
        <v>44</v>
      </c>
      <c r="C92" t="s">
        <v>517</v>
      </c>
      <c r="D92" t="s">
        <v>10</v>
      </c>
      <c r="F92" t="s">
        <v>95</v>
      </c>
      <c r="G92" s="4">
        <v>40867</v>
      </c>
      <c r="L92" s="4"/>
      <c r="Q92" s="4"/>
    </row>
    <row r="93" spans="1:17">
      <c r="A93" t="s">
        <v>518</v>
      </c>
      <c r="B93" t="s">
        <v>44</v>
      </c>
      <c r="C93" t="s">
        <v>519</v>
      </c>
      <c r="D93" t="s">
        <v>10</v>
      </c>
      <c r="F93" t="s">
        <v>95</v>
      </c>
      <c r="G93" s="4">
        <v>40867</v>
      </c>
      <c r="L93" s="4"/>
      <c r="Q93" s="4"/>
    </row>
    <row r="94" spans="1:17">
      <c r="A94" t="s">
        <v>520</v>
      </c>
      <c r="B94" t="s">
        <v>44</v>
      </c>
      <c r="C94" t="s">
        <v>521</v>
      </c>
      <c r="D94" t="s">
        <v>10</v>
      </c>
      <c r="F94" t="s">
        <v>95</v>
      </c>
      <c r="G94" s="4">
        <v>40867</v>
      </c>
      <c r="L94" s="4"/>
      <c r="Q94" s="4"/>
    </row>
    <row r="95" spans="1:17">
      <c r="A95" t="s">
        <v>522</v>
      </c>
      <c r="B95" t="s">
        <v>44</v>
      </c>
      <c r="C95" t="s">
        <v>523</v>
      </c>
      <c r="D95" t="s">
        <v>17</v>
      </c>
      <c r="F95" t="s">
        <v>95</v>
      </c>
      <c r="G95" s="4">
        <v>40867</v>
      </c>
      <c r="L95" s="4"/>
      <c r="Q95" s="4"/>
    </row>
    <row r="96" spans="1:17">
      <c r="A96" t="s">
        <v>524</v>
      </c>
      <c r="B96" t="s">
        <v>44</v>
      </c>
      <c r="C96" t="s">
        <v>525</v>
      </c>
      <c r="D96" t="s">
        <v>17</v>
      </c>
      <c r="F96" t="s">
        <v>95</v>
      </c>
      <c r="G96" s="4">
        <v>40867</v>
      </c>
      <c r="L96" s="4"/>
      <c r="Q96" s="4"/>
    </row>
    <row r="97" spans="1:17">
      <c r="A97" t="s">
        <v>526</v>
      </c>
      <c r="B97" t="s">
        <v>44</v>
      </c>
      <c r="C97" t="s">
        <v>527</v>
      </c>
      <c r="D97" t="s">
        <v>10</v>
      </c>
      <c r="F97" t="s">
        <v>95</v>
      </c>
      <c r="G97" s="4">
        <v>40867</v>
      </c>
      <c r="L97" s="4"/>
      <c r="Q97" s="4"/>
    </row>
    <row r="98" spans="1:17">
      <c r="A98" t="s">
        <v>528</v>
      </c>
      <c r="B98" t="s">
        <v>44</v>
      </c>
      <c r="C98" t="s">
        <v>529</v>
      </c>
      <c r="D98" t="s">
        <v>17</v>
      </c>
      <c r="F98" t="s">
        <v>95</v>
      </c>
      <c r="G98" s="4">
        <v>40867</v>
      </c>
      <c r="L98" s="4"/>
      <c r="Q98" s="4"/>
    </row>
    <row r="99" spans="1:17">
      <c r="A99" t="s">
        <v>530</v>
      </c>
      <c r="B99" t="s">
        <v>44</v>
      </c>
      <c r="C99" t="s">
        <v>531</v>
      </c>
      <c r="D99" t="s">
        <v>17</v>
      </c>
      <c r="F99" t="s">
        <v>95</v>
      </c>
      <c r="G99" s="4">
        <v>40867</v>
      </c>
      <c r="L99" s="4"/>
      <c r="Q99" s="4"/>
    </row>
    <row r="100" spans="1:17">
      <c r="A100" t="s">
        <v>532</v>
      </c>
      <c r="B100" t="s">
        <v>44</v>
      </c>
      <c r="C100" t="s">
        <v>533</v>
      </c>
      <c r="D100" t="s">
        <v>17</v>
      </c>
      <c r="F100" t="s">
        <v>95</v>
      </c>
      <c r="G100" s="4">
        <v>40867</v>
      </c>
      <c r="L100" s="4"/>
      <c r="Q100" s="4"/>
    </row>
    <row r="101" spans="1:17">
      <c r="A101" t="s">
        <v>534</v>
      </c>
      <c r="B101" t="s">
        <v>44</v>
      </c>
      <c r="C101" t="s">
        <v>535</v>
      </c>
      <c r="D101" t="s">
        <v>17</v>
      </c>
      <c r="F101" t="s">
        <v>95</v>
      </c>
      <c r="G101" s="4">
        <v>40867</v>
      </c>
      <c r="L101" s="4"/>
      <c r="Q101" s="4"/>
    </row>
    <row r="102" spans="1:17">
      <c r="A102" t="s">
        <v>536</v>
      </c>
      <c r="B102" t="s">
        <v>44</v>
      </c>
      <c r="C102" t="s">
        <v>537</v>
      </c>
      <c r="D102" t="s">
        <v>17</v>
      </c>
      <c r="F102" t="s">
        <v>95</v>
      </c>
      <c r="G102" s="4">
        <v>40867</v>
      </c>
      <c r="L102" s="4"/>
      <c r="Q102" s="4"/>
    </row>
    <row r="103" spans="1:17">
      <c r="A103" t="s">
        <v>538</v>
      </c>
      <c r="B103" t="s">
        <v>44</v>
      </c>
      <c r="C103" t="s">
        <v>539</v>
      </c>
      <c r="D103" t="s">
        <v>17</v>
      </c>
      <c r="F103" t="s">
        <v>95</v>
      </c>
      <c r="G103" s="4">
        <v>40867</v>
      </c>
      <c r="L103" s="4"/>
      <c r="Q103" s="4"/>
    </row>
    <row r="104" spans="1:17">
      <c r="A104" t="s">
        <v>540</v>
      </c>
      <c r="B104" t="s">
        <v>44</v>
      </c>
      <c r="C104" t="s">
        <v>533</v>
      </c>
      <c r="D104" t="s">
        <v>17</v>
      </c>
      <c r="F104" t="s">
        <v>95</v>
      </c>
      <c r="G104" s="4">
        <v>40867</v>
      </c>
      <c r="I104" s="3"/>
      <c r="J104" s="3"/>
      <c r="K104" s="3"/>
      <c r="L104" s="3"/>
      <c r="M104" s="7"/>
      <c r="N104" s="3"/>
    </row>
    <row r="105" spans="1:17">
      <c r="A105" t="s">
        <v>541</v>
      </c>
      <c r="B105" t="s">
        <v>44</v>
      </c>
      <c r="C105" t="s">
        <v>535</v>
      </c>
      <c r="D105" t="s">
        <v>17</v>
      </c>
      <c r="F105" t="s">
        <v>95</v>
      </c>
      <c r="G105" s="4">
        <v>40867</v>
      </c>
    </row>
    <row r="106" spans="1:17">
      <c r="A106" t="s">
        <v>542</v>
      </c>
      <c r="B106" t="s">
        <v>44</v>
      </c>
      <c r="C106" t="s">
        <v>543</v>
      </c>
      <c r="D106" t="s">
        <v>17</v>
      </c>
      <c r="F106" t="s">
        <v>95</v>
      </c>
      <c r="G106" s="4">
        <v>40867</v>
      </c>
    </row>
    <row r="107" spans="1:17">
      <c r="A107" t="s">
        <v>544</v>
      </c>
      <c r="B107" t="s">
        <v>44</v>
      </c>
      <c r="C107" t="s">
        <v>545</v>
      </c>
      <c r="D107" t="s">
        <v>17</v>
      </c>
      <c r="F107" t="s">
        <v>95</v>
      </c>
      <c r="G107" s="4">
        <v>40867</v>
      </c>
    </row>
    <row r="108" spans="1:17">
      <c r="A108" t="s">
        <v>546</v>
      </c>
      <c r="B108" t="s">
        <v>44</v>
      </c>
      <c r="C108" t="s">
        <v>547</v>
      </c>
      <c r="D108" t="s">
        <v>17</v>
      </c>
      <c r="F108" t="s">
        <v>95</v>
      </c>
      <c r="G108" s="4">
        <v>40867</v>
      </c>
    </row>
    <row r="109" spans="1:17">
      <c r="A109" t="s">
        <v>548</v>
      </c>
      <c r="B109" t="s">
        <v>44</v>
      </c>
      <c r="C109" t="s">
        <v>407</v>
      </c>
      <c r="D109" t="s">
        <v>17</v>
      </c>
      <c r="F109" t="s">
        <v>95</v>
      </c>
      <c r="G109" s="4">
        <v>40867</v>
      </c>
    </row>
    <row r="110" spans="1:17">
      <c r="A110" t="s">
        <v>549</v>
      </c>
      <c r="B110" t="s">
        <v>44</v>
      </c>
      <c r="C110" t="s">
        <v>550</v>
      </c>
      <c r="D110" t="s">
        <v>17</v>
      </c>
      <c r="F110" t="s">
        <v>95</v>
      </c>
      <c r="G110" s="4">
        <v>40867</v>
      </c>
    </row>
    <row r="111" spans="1:17">
      <c r="A111" t="s">
        <v>551</v>
      </c>
      <c r="B111" t="s">
        <v>44</v>
      </c>
      <c r="C111" t="s">
        <v>552</v>
      </c>
      <c r="D111" t="s">
        <v>17</v>
      </c>
      <c r="F111" t="s">
        <v>95</v>
      </c>
      <c r="G111" s="4">
        <v>40867</v>
      </c>
    </row>
    <row r="112" spans="1:17">
      <c r="A112" t="s">
        <v>553</v>
      </c>
      <c r="B112" t="s">
        <v>44</v>
      </c>
      <c r="C112" t="s">
        <v>554</v>
      </c>
      <c r="D112" t="s">
        <v>17</v>
      </c>
      <c r="F112" t="s">
        <v>95</v>
      </c>
      <c r="G112" s="4">
        <v>40867</v>
      </c>
    </row>
    <row r="113" spans="1:7">
      <c r="A113" t="s">
        <v>555</v>
      </c>
      <c r="B113" t="s">
        <v>44</v>
      </c>
      <c r="C113" t="s">
        <v>556</v>
      </c>
      <c r="D113" t="s">
        <v>10</v>
      </c>
      <c r="F113" t="s">
        <v>95</v>
      </c>
      <c r="G113" s="4">
        <v>40867</v>
      </c>
    </row>
    <row r="114" spans="1:7">
      <c r="A114" t="s">
        <v>557</v>
      </c>
      <c r="B114" t="s">
        <v>44</v>
      </c>
      <c r="C114" t="s">
        <v>558</v>
      </c>
      <c r="D114" t="s">
        <v>10</v>
      </c>
      <c r="F114" t="s">
        <v>95</v>
      </c>
      <c r="G114" s="4">
        <v>40867</v>
      </c>
    </row>
  </sheetData>
  <mergeCells count="3">
    <mergeCell ref="D2:H2"/>
    <mergeCell ref="I2:M2"/>
    <mergeCell ref="N2:R2"/>
  </mergeCells>
  <phoneticPr fontId="14" type="noConversion"/>
  <dataValidations count="2">
    <dataValidation type="list" allowBlank="1" showInputMessage="1" showErrorMessage="1" sqref="J4:J103 E4:E103 O4:O103">
      <formula1>FehlerTyp</formula1>
    </dataValidation>
    <dataValidation type="list" allowBlank="1" showInputMessage="1" showErrorMessage="1" sqref="I4:I103 N4:N103 D4:D114">
      <formula1>States</formula1>
    </dataValidation>
  </dataValidations>
  <pageMargins left="0.69444444444444442" right="0.7" top="0.78740157499999996" bottom="0.78740157499999996" header="0.3" footer="0.3"/>
  <pageSetup paperSize="9" scale="40" orientation="landscape" r:id="rId1"/>
  <extLst>
    <ext xmlns:mx="http://schemas.microsoft.com/office/mac/excel/2008/main" uri="{64002731-A6B0-56B0-2670-7721B7C09600}">
      <mx:PLV Mode="0" OnePage="0" WScale="40"/>
    </ext>
  </extLst>
</worksheet>
</file>

<file path=xl/worksheets/sheet7.xml><?xml version="1.0" encoding="utf-8"?>
<worksheet xmlns="http://schemas.openxmlformats.org/spreadsheetml/2006/main" xmlns:r="http://schemas.openxmlformats.org/officeDocument/2006/relationships">
  <sheetPr enableFormatConditionsCalculation="0">
    <tabColor rgb="FF0000FF"/>
  </sheetPr>
  <dimension ref="A1:R105"/>
  <sheetViews>
    <sheetView workbookViewId="0"/>
  </sheetViews>
  <sheetFormatPr baseColWidth="10" defaultRowHeight="15"/>
  <cols>
    <col min="1" max="1" width="13.7109375" customWidth="1"/>
    <col min="2" max="2" width="13.140625" customWidth="1"/>
    <col min="3" max="3" width="57.7109375" customWidth="1"/>
    <col min="4" max="7" width="9.7109375" customWidth="1"/>
    <col min="8" max="8" width="33.710937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Use Cases Verwalter</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c r="G4" s="4"/>
      <c r="L4" s="4"/>
      <c r="Q4" s="4"/>
    </row>
    <row r="5" spans="1:18">
      <c r="G5" s="4"/>
      <c r="L5" s="4"/>
      <c r="Q5" s="4"/>
    </row>
    <row r="6" spans="1:18">
      <c r="G6" s="4"/>
      <c r="L6" s="4"/>
      <c r="Q6" s="4"/>
    </row>
    <row r="7" spans="1:18">
      <c r="G7" s="4"/>
      <c r="L7" s="4"/>
      <c r="Q7" s="4"/>
    </row>
    <row r="8" spans="1:18">
      <c r="G8" s="4"/>
      <c r="L8" s="4"/>
      <c r="Q8" s="4"/>
    </row>
    <row r="9" spans="1:18">
      <c r="G9" s="4"/>
      <c r="L9" s="4"/>
      <c r="Q9" s="4"/>
    </row>
    <row r="10" spans="1:18">
      <c r="G10" s="4"/>
      <c r="L10" s="4"/>
      <c r="Q10" s="4"/>
    </row>
    <row r="11" spans="1:18">
      <c r="G11" s="4"/>
      <c r="L11" s="4"/>
      <c r="Q11" s="4"/>
    </row>
    <row r="12" spans="1:18">
      <c r="G12" s="4"/>
      <c r="L12" s="4"/>
      <c r="Q12" s="4"/>
    </row>
    <row r="13" spans="1:18">
      <c r="G13" s="4"/>
      <c r="L13" s="4"/>
      <c r="Q13" s="4"/>
    </row>
    <row r="14" spans="1:18">
      <c r="G14" s="4"/>
      <c r="L14" s="4"/>
      <c r="Q14" s="4"/>
    </row>
    <row r="15" spans="1:18" ht="15.75">
      <c r="C15" s="24"/>
      <c r="G15" s="4"/>
      <c r="L15" s="4"/>
      <c r="Q15" s="4"/>
    </row>
    <row r="16" spans="1:18" ht="15.75">
      <c r="C16" s="24"/>
      <c r="G16" s="4"/>
      <c r="L16" s="4"/>
      <c r="Q16" s="4"/>
    </row>
    <row r="17" spans="7:17">
      <c r="G17" s="4"/>
      <c r="L17" s="4"/>
      <c r="Q17" s="4"/>
    </row>
    <row r="18" spans="7:17">
      <c r="G18" s="4"/>
      <c r="L18" s="4"/>
      <c r="Q18" s="4"/>
    </row>
    <row r="19" spans="7:17">
      <c r="G19" s="4"/>
      <c r="L19" s="4"/>
      <c r="Q19" s="4"/>
    </row>
    <row r="20" spans="7:17">
      <c r="G20" s="4"/>
      <c r="L20" s="4"/>
      <c r="Q20" s="4"/>
    </row>
    <row r="21" spans="7:17">
      <c r="G21" s="4"/>
      <c r="L21" s="4"/>
      <c r="Q21" s="4"/>
    </row>
    <row r="22" spans="7:17">
      <c r="G22" s="4"/>
      <c r="L22" s="4"/>
      <c r="Q22" s="4"/>
    </row>
    <row r="23" spans="7:17">
      <c r="G23" s="4"/>
      <c r="L23" s="4"/>
      <c r="Q23" s="4"/>
    </row>
    <row r="24" spans="7:17">
      <c r="G24" s="4"/>
      <c r="L24" s="4"/>
      <c r="Q24" s="4"/>
    </row>
    <row r="25" spans="7:17">
      <c r="G25" s="4"/>
      <c r="L25" s="4"/>
      <c r="Q25" s="4"/>
    </row>
    <row r="26" spans="7:17">
      <c r="G26" s="4"/>
      <c r="L26" s="4"/>
      <c r="Q26" s="4"/>
    </row>
    <row r="27" spans="7:17">
      <c r="G27" s="4"/>
      <c r="L27" s="4"/>
      <c r="Q27" s="4"/>
    </row>
    <row r="28" spans="7:17">
      <c r="G28" s="4"/>
      <c r="L28" s="4"/>
      <c r="Q28" s="4"/>
    </row>
    <row r="29" spans="7:17">
      <c r="G29" s="4"/>
      <c r="L29" s="4"/>
      <c r="Q29" s="4"/>
    </row>
    <row r="30" spans="7:17">
      <c r="G30" s="4"/>
      <c r="L30" s="4"/>
      <c r="Q30" s="4"/>
    </row>
    <row r="31" spans="7:17">
      <c r="G31" s="4"/>
      <c r="L31" s="4"/>
      <c r="Q31" s="4"/>
    </row>
    <row r="32" spans="7:17">
      <c r="G32" s="4"/>
      <c r="L32" s="4"/>
      <c r="Q32" s="4"/>
    </row>
    <row r="33" spans="7:17">
      <c r="G33" s="4"/>
      <c r="L33" s="4"/>
      <c r="Q33" s="4"/>
    </row>
    <row r="34" spans="7:17">
      <c r="G34" s="4"/>
      <c r="L34" s="4"/>
      <c r="Q34" s="4"/>
    </row>
    <row r="35" spans="7:17">
      <c r="G35" s="4"/>
      <c r="L35" s="4"/>
      <c r="Q35" s="4"/>
    </row>
    <row r="36" spans="7:17">
      <c r="G36" s="4"/>
      <c r="L36" s="4"/>
      <c r="Q36" s="4"/>
    </row>
    <row r="37" spans="7:17">
      <c r="G37" s="4"/>
      <c r="L37" s="4"/>
      <c r="Q37" s="4"/>
    </row>
    <row r="38" spans="7:17">
      <c r="G38" s="4"/>
      <c r="L38" s="4"/>
      <c r="Q38" s="4"/>
    </row>
    <row r="39" spans="7:17">
      <c r="G39" s="4"/>
      <c r="L39" s="4"/>
      <c r="Q39" s="4"/>
    </row>
    <row r="40" spans="7:17">
      <c r="G40" s="4"/>
      <c r="L40" s="4"/>
      <c r="Q40" s="4"/>
    </row>
    <row r="41" spans="7:17">
      <c r="G41" s="4"/>
      <c r="L41" s="4"/>
      <c r="Q41" s="4"/>
    </row>
    <row r="42" spans="7:17">
      <c r="G42" s="4"/>
      <c r="L42" s="4"/>
      <c r="Q42" s="4"/>
    </row>
    <row r="43" spans="7:17">
      <c r="G43" s="4"/>
      <c r="L43" s="4"/>
      <c r="Q43" s="4"/>
    </row>
    <row r="44" spans="7:17">
      <c r="G44" s="4"/>
      <c r="L44" s="4"/>
      <c r="Q44" s="4"/>
    </row>
    <row r="45" spans="7:17">
      <c r="G45" s="4"/>
      <c r="L45" s="4"/>
      <c r="Q45" s="4"/>
    </row>
    <row r="46" spans="7:17">
      <c r="G46" s="4"/>
      <c r="L46" s="4"/>
      <c r="Q46" s="4"/>
    </row>
    <row r="47" spans="7:17">
      <c r="G47" s="4"/>
      <c r="L47" s="4"/>
      <c r="Q47" s="4"/>
    </row>
    <row r="48" spans="7:17">
      <c r="G48" s="4"/>
      <c r="L48" s="4"/>
      <c r="Q48" s="4"/>
    </row>
    <row r="49" spans="7:17">
      <c r="G49" s="4"/>
      <c r="L49" s="4"/>
      <c r="Q49" s="4"/>
    </row>
    <row r="50" spans="7:17">
      <c r="G50" s="4"/>
      <c r="L50" s="4"/>
      <c r="Q50" s="4"/>
    </row>
    <row r="51" spans="7:17">
      <c r="G51" s="4"/>
      <c r="L51" s="4"/>
      <c r="Q51" s="4"/>
    </row>
    <row r="52" spans="7:17">
      <c r="G52" s="4"/>
      <c r="L52" s="4"/>
      <c r="Q52" s="4"/>
    </row>
    <row r="53" spans="7:17">
      <c r="G53" s="4"/>
      <c r="L53" s="4"/>
      <c r="Q53" s="4"/>
    </row>
    <row r="54" spans="7:17">
      <c r="G54" s="4"/>
      <c r="L54" s="4"/>
      <c r="Q54" s="4"/>
    </row>
    <row r="55" spans="7:17">
      <c r="G55" s="4"/>
      <c r="L55" s="4"/>
      <c r="Q55" s="4"/>
    </row>
    <row r="56" spans="7:17">
      <c r="G56" s="4"/>
      <c r="L56" s="4"/>
      <c r="Q56" s="4"/>
    </row>
    <row r="57" spans="7:17">
      <c r="G57" s="4"/>
      <c r="L57" s="4"/>
      <c r="Q57" s="4"/>
    </row>
    <row r="58" spans="7:17">
      <c r="G58" s="4"/>
      <c r="L58" s="4"/>
      <c r="Q58" s="4"/>
    </row>
    <row r="59" spans="7:17">
      <c r="G59" s="4"/>
      <c r="L59" s="4"/>
      <c r="Q59" s="4"/>
    </row>
    <row r="60" spans="7:17">
      <c r="G60" s="4"/>
      <c r="L60" s="4"/>
      <c r="Q60" s="4"/>
    </row>
    <row r="61" spans="7:17">
      <c r="G61" s="4"/>
      <c r="L61" s="4"/>
      <c r="Q61" s="4"/>
    </row>
    <row r="62" spans="7:17">
      <c r="G62" s="4"/>
      <c r="L62" s="4"/>
      <c r="Q62" s="4"/>
    </row>
    <row r="63" spans="7:17">
      <c r="G63" s="4"/>
      <c r="L63" s="4"/>
      <c r="Q63" s="4"/>
    </row>
    <row r="64" spans="7:17">
      <c r="G64" s="4"/>
      <c r="L64" s="4"/>
      <c r="Q64" s="4"/>
    </row>
    <row r="65" spans="7:17">
      <c r="G65" s="4"/>
      <c r="L65" s="4"/>
      <c r="Q65" s="4"/>
    </row>
    <row r="66" spans="7:17">
      <c r="G66" s="4"/>
      <c r="L66" s="4"/>
      <c r="Q66" s="4"/>
    </row>
    <row r="67" spans="7:17">
      <c r="G67" s="4"/>
      <c r="L67" s="4"/>
      <c r="Q67" s="4"/>
    </row>
    <row r="68" spans="7:17">
      <c r="G68" s="4"/>
      <c r="L68" s="4"/>
      <c r="Q68" s="4"/>
    </row>
    <row r="69" spans="7:17">
      <c r="G69" s="4"/>
      <c r="L69" s="4"/>
      <c r="Q69" s="4"/>
    </row>
    <row r="70" spans="7:17">
      <c r="G70" s="4"/>
      <c r="L70" s="4"/>
      <c r="Q70" s="4"/>
    </row>
    <row r="71" spans="7:17">
      <c r="G71" s="4"/>
      <c r="L71" s="4"/>
      <c r="Q71" s="4"/>
    </row>
    <row r="72" spans="7:17">
      <c r="G72" s="4"/>
      <c r="L72" s="4"/>
      <c r="Q72" s="4"/>
    </row>
    <row r="73" spans="7:17">
      <c r="G73" s="4"/>
      <c r="L73" s="4"/>
      <c r="Q73" s="4"/>
    </row>
    <row r="74" spans="7:17">
      <c r="G74" s="4"/>
      <c r="L74" s="4"/>
      <c r="Q74" s="4"/>
    </row>
    <row r="75" spans="7:17">
      <c r="G75" s="4"/>
      <c r="L75" s="4"/>
      <c r="Q75" s="4"/>
    </row>
    <row r="76" spans="7:17">
      <c r="G76" s="4"/>
      <c r="L76" s="4"/>
      <c r="Q76" s="4"/>
    </row>
    <row r="77" spans="7:17">
      <c r="G77" s="4"/>
      <c r="L77" s="4"/>
      <c r="Q77" s="4"/>
    </row>
    <row r="78" spans="7:17">
      <c r="G78" s="4"/>
      <c r="L78" s="4"/>
      <c r="Q78" s="4"/>
    </row>
    <row r="79" spans="7:17">
      <c r="G79" s="4"/>
      <c r="L79" s="4"/>
      <c r="Q79" s="4"/>
    </row>
    <row r="80" spans="7:17">
      <c r="G80" s="4"/>
      <c r="L80" s="4"/>
      <c r="Q80" s="4"/>
    </row>
    <row r="81" spans="7:17">
      <c r="G81" s="4"/>
      <c r="L81" s="4"/>
      <c r="Q81" s="4"/>
    </row>
    <row r="82" spans="7:17">
      <c r="G82" s="4"/>
      <c r="L82" s="4"/>
      <c r="Q82" s="4"/>
    </row>
    <row r="83" spans="7:17">
      <c r="G83" s="4"/>
      <c r="L83" s="4"/>
      <c r="Q83" s="4"/>
    </row>
    <row r="84" spans="7:17">
      <c r="G84" s="4"/>
      <c r="L84" s="4"/>
      <c r="Q84" s="4"/>
    </row>
    <row r="85" spans="7:17">
      <c r="G85" s="4"/>
      <c r="L85" s="4"/>
      <c r="Q85" s="4"/>
    </row>
    <row r="86" spans="7:17">
      <c r="G86" s="4"/>
      <c r="L86" s="4"/>
      <c r="Q86" s="4"/>
    </row>
    <row r="87" spans="7:17">
      <c r="G87" s="4"/>
      <c r="L87" s="4"/>
      <c r="Q87" s="4"/>
    </row>
    <row r="88" spans="7:17">
      <c r="G88" s="4"/>
      <c r="L88" s="4"/>
      <c r="Q88" s="4"/>
    </row>
    <row r="89" spans="7:17">
      <c r="G89" s="4"/>
      <c r="L89" s="4"/>
      <c r="Q89" s="4"/>
    </row>
    <row r="90" spans="7:17">
      <c r="G90" s="4"/>
      <c r="L90" s="4"/>
      <c r="Q90" s="4"/>
    </row>
    <row r="91" spans="7:17">
      <c r="G91" s="4"/>
      <c r="L91" s="4"/>
      <c r="Q91" s="4"/>
    </row>
    <row r="92" spans="7:17">
      <c r="G92" s="4"/>
      <c r="L92" s="4"/>
      <c r="Q92" s="4"/>
    </row>
    <row r="93" spans="7:17">
      <c r="G93" s="4"/>
      <c r="L93" s="4"/>
      <c r="Q93" s="4"/>
    </row>
    <row r="94" spans="7:17">
      <c r="G94" s="4"/>
      <c r="L94" s="4"/>
      <c r="Q94" s="4"/>
    </row>
    <row r="95" spans="7:17">
      <c r="G95" s="4"/>
      <c r="L95" s="4"/>
      <c r="Q95" s="4"/>
    </row>
    <row r="96" spans="7:17">
      <c r="G96" s="4"/>
      <c r="L96" s="4"/>
      <c r="Q96" s="4"/>
    </row>
    <row r="97" spans="7:17">
      <c r="G97" s="4"/>
      <c r="L97" s="4"/>
      <c r="Q97" s="4"/>
    </row>
    <row r="98" spans="7:17">
      <c r="G98" s="4"/>
      <c r="L98" s="4"/>
      <c r="Q98" s="4"/>
    </row>
    <row r="99" spans="7:17">
      <c r="G99" s="4"/>
      <c r="L99" s="4"/>
      <c r="Q99" s="4"/>
    </row>
    <row r="100" spans="7:17">
      <c r="G100" s="4"/>
      <c r="L100" s="4"/>
      <c r="Q100" s="4"/>
    </row>
    <row r="101" spans="7:17">
      <c r="G101" s="4"/>
      <c r="L101" s="4"/>
      <c r="Q101" s="4"/>
    </row>
    <row r="102" spans="7:17">
      <c r="G102" s="4"/>
      <c r="L102" s="4"/>
      <c r="Q102" s="4"/>
    </row>
    <row r="103" spans="7:17">
      <c r="G103" s="4"/>
      <c r="L103" s="4"/>
      <c r="Q103" s="4"/>
    </row>
    <row r="104" spans="7:17">
      <c r="G104" s="4"/>
      <c r="L104" s="4"/>
      <c r="Q104" s="4"/>
    </row>
    <row r="105" spans="7:17">
      <c r="I105" s="3"/>
      <c r="J105" s="3"/>
      <c r="K105" s="3"/>
      <c r="L105" s="3"/>
      <c r="M105" s="7"/>
      <c r="N105" s="3"/>
    </row>
  </sheetData>
  <mergeCells count="3">
    <mergeCell ref="D2:H2"/>
    <mergeCell ref="I2:M2"/>
    <mergeCell ref="N2:R2"/>
  </mergeCells>
  <phoneticPr fontId="14" type="noConversion"/>
  <dataValidations count="2">
    <dataValidation type="list" allowBlank="1" showInputMessage="1" showErrorMessage="1" sqref="J4:J104 O4:O104 E4:E104">
      <formula1>FehlerTyp</formula1>
    </dataValidation>
    <dataValidation type="list" allowBlank="1" showInputMessage="1" showErrorMessage="1" sqref="I4:I104 N4:N104 D4:D104">
      <formula1>States</formula1>
    </dataValidation>
  </dataValidations>
  <pageMargins left="0.69444444444444442" right="0.7" top="0.78740157499999996" bottom="0.78740157499999996" header="0.3" footer="0.3"/>
  <pageSetup paperSize="9" scale="40" orientation="landscape" r:id="rId1"/>
  <extLst>
    <ext xmlns:mx="http://schemas.microsoft.com/office/mac/excel/2008/main" uri="{64002731-A6B0-56B0-2670-7721B7C09600}">
      <mx:PLV Mode="0" OnePage="0" WScale="40"/>
    </ext>
  </extLst>
</worksheet>
</file>

<file path=xl/worksheets/sheet8.xml><?xml version="1.0" encoding="utf-8"?>
<worksheet xmlns="http://schemas.openxmlformats.org/spreadsheetml/2006/main" xmlns:r="http://schemas.openxmlformats.org/officeDocument/2006/relationships">
  <sheetPr enableFormatConditionsCalculation="0">
    <tabColor rgb="FF0000FF"/>
  </sheetPr>
  <dimension ref="A1:R138"/>
  <sheetViews>
    <sheetView workbookViewId="0">
      <selection activeCell="F26" sqref="F26"/>
    </sheetView>
  </sheetViews>
  <sheetFormatPr baseColWidth="10" defaultRowHeight="15"/>
  <cols>
    <col min="1" max="1" width="8.85546875" customWidth="1"/>
    <col min="2" max="2" width="22.28515625" customWidth="1"/>
    <col min="3" max="3" width="84.5703125" customWidth="1"/>
    <col min="4" max="6" width="9.7109375" customWidth="1"/>
    <col min="7" max="7" width="12.7109375" customWidth="1"/>
    <col min="8" max="8" width="33.7109375" style="6" customWidth="1"/>
    <col min="9" max="12" width="9.7109375" customWidth="1"/>
    <col min="13" max="13" width="33.7109375" style="6" customWidth="1"/>
    <col min="14" max="14" width="9.7109375" customWidth="1"/>
    <col min="17" max="17" width="11.42578125" customWidth="1"/>
    <col min="18" max="18" width="33.7109375" style="6" customWidth="1"/>
  </cols>
  <sheetData>
    <row r="1" spans="1:18" ht="25.15" customHeight="1">
      <c r="A1" s="25" t="str">
        <f ca="1">"Testbereich: " &amp; MID(CELL("Dateiname",$A$1),FIND("]",CELL("Dateiname",$A$1))+1,LEN(CELL("Dateiname",$A$1))-FIND("]",CELL("Dateiname",$A$1)))</f>
        <v>Testbereich: Reporting</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ht="13.5" customHeight="1">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ht="33" customHeight="1">
      <c r="A4">
        <v>1.1000000000000001</v>
      </c>
      <c r="B4" t="s">
        <v>222</v>
      </c>
      <c r="C4" s="6" t="s">
        <v>96</v>
      </c>
      <c r="F4" t="s">
        <v>123</v>
      </c>
      <c r="G4" s="4">
        <v>40843</v>
      </c>
      <c r="L4" s="4"/>
      <c r="Q4" s="4"/>
    </row>
    <row r="5" spans="1:18" ht="30">
      <c r="A5" s="28" t="s">
        <v>101</v>
      </c>
      <c r="B5" t="s">
        <v>222</v>
      </c>
      <c r="C5" s="29" t="s">
        <v>117</v>
      </c>
      <c r="D5" t="s">
        <v>10</v>
      </c>
      <c r="E5" t="s">
        <v>20</v>
      </c>
      <c r="F5" t="s">
        <v>123</v>
      </c>
      <c r="G5" s="4">
        <v>40843</v>
      </c>
      <c r="L5" s="4"/>
      <c r="Q5" s="4"/>
    </row>
    <row r="6" spans="1:18" ht="30">
      <c r="A6" s="28" t="s">
        <v>102</v>
      </c>
      <c r="B6" t="s">
        <v>222</v>
      </c>
      <c r="C6" s="30" t="s">
        <v>118</v>
      </c>
      <c r="D6" t="s">
        <v>10</v>
      </c>
      <c r="E6" t="s">
        <v>20</v>
      </c>
      <c r="F6" t="s">
        <v>123</v>
      </c>
      <c r="G6" s="4">
        <v>40843</v>
      </c>
      <c r="L6" s="4"/>
      <c r="Q6" s="4"/>
    </row>
    <row r="7" spans="1:18" ht="60">
      <c r="A7" s="28" t="s">
        <v>103</v>
      </c>
      <c r="B7" t="s">
        <v>222</v>
      </c>
      <c r="C7" s="30" t="s">
        <v>119</v>
      </c>
      <c r="D7" t="s">
        <v>10</v>
      </c>
      <c r="E7" t="s">
        <v>20</v>
      </c>
      <c r="F7" t="s">
        <v>123</v>
      </c>
      <c r="G7" s="4">
        <v>40843</v>
      </c>
      <c r="L7" s="4"/>
      <c r="Q7" s="4"/>
    </row>
    <row r="8" spans="1:18" ht="30">
      <c r="A8" s="28" t="s">
        <v>105</v>
      </c>
      <c r="B8" t="s">
        <v>222</v>
      </c>
      <c r="C8" s="33" t="s">
        <v>120</v>
      </c>
      <c r="D8" t="s">
        <v>10</v>
      </c>
      <c r="E8" t="s">
        <v>20</v>
      </c>
      <c r="F8" t="s">
        <v>123</v>
      </c>
      <c r="G8" s="4">
        <v>40843</v>
      </c>
      <c r="L8" s="4"/>
      <c r="Q8" s="4"/>
    </row>
    <row r="9" spans="1:18" ht="30">
      <c r="A9" s="28" t="s">
        <v>104</v>
      </c>
      <c r="B9" t="s">
        <v>222</v>
      </c>
      <c r="C9" s="33" t="s">
        <v>121</v>
      </c>
      <c r="D9" t="s">
        <v>10</v>
      </c>
      <c r="E9" t="s">
        <v>20</v>
      </c>
      <c r="F9" t="s">
        <v>123</v>
      </c>
      <c r="G9" s="4">
        <v>40843</v>
      </c>
      <c r="L9" s="4"/>
      <c r="Q9" s="4"/>
    </row>
    <row r="10" spans="1:18" ht="30">
      <c r="A10" s="28" t="s">
        <v>106</v>
      </c>
      <c r="B10" t="s">
        <v>222</v>
      </c>
      <c r="C10" s="33" t="s">
        <v>122</v>
      </c>
      <c r="D10" t="s">
        <v>10</v>
      </c>
      <c r="E10" t="s">
        <v>20</v>
      </c>
      <c r="F10" t="s">
        <v>123</v>
      </c>
      <c r="G10" s="4">
        <v>40843</v>
      </c>
      <c r="L10" s="4"/>
      <c r="Q10" s="4"/>
    </row>
    <row r="11" spans="1:18" ht="30">
      <c r="A11" s="28" t="s">
        <v>107</v>
      </c>
      <c r="B11" t="s">
        <v>222</v>
      </c>
      <c r="C11" s="33" t="s">
        <v>122</v>
      </c>
      <c r="D11" t="s">
        <v>10</v>
      </c>
      <c r="E11" t="s">
        <v>20</v>
      </c>
      <c r="F11" t="s">
        <v>123</v>
      </c>
      <c r="G11" s="4">
        <v>40843</v>
      </c>
      <c r="L11" s="4"/>
      <c r="Q11" s="4"/>
    </row>
    <row r="12" spans="1:18" ht="30">
      <c r="A12" s="28" t="s">
        <v>108</v>
      </c>
      <c r="B12" t="s">
        <v>222</v>
      </c>
      <c r="C12" s="30" t="s">
        <v>159</v>
      </c>
      <c r="D12" t="s">
        <v>10</v>
      </c>
      <c r="E12" t="s">
        <v>20</v>
      </c>
      <c r="F12" t="s">
        <v>123</v>
      </c>
      <c r="G12" s="4">
        <v>40843</v>
      </c>
      <c r="L12" s="4"/>
      <c r="Q12" s="4"/>
    </row>
    <row r="13" spans="1:18" ht="60">
      <c r="A13" s="28" t="s">
        <v>109</v>
      </c>
      <c r="B13" t="s">
        <v>222</v>
      </c>
      <c r="C13" s="29" t="s">
        <v>160</v>
      </c>
      <c r="D13" t="s">
        <v>10</v>
      </c>
      <c r="E13" t="s">
        <v>20</v>
      </c>
      <c r="F13" t="s">
        <v>123</v>
      </c>
      <c r="G13" s="4">
        <v>40843</v>
      </c>
      <c r="L13" s="4"/>
      <c r="Q13" s="4"/>
    </row>
    <row r="14" spans="1:18">
      <c r="A14" s="28" t="s">
        <v>110</v>
      </c>
      <c r="B14" t="s">
        <v>222</v>
      </c>
      <c r="C14" s="33" t="s">
        <v>97</v>
      </c>
      <c r="D14" t="s">
        <v>10</v>
      </c>
      <c r="E14" t="s">
        <v>20</v>
      </c>
      <c r="F14" t="s">
        <v>123</v>
      </c>
      <c r="G14" s="4">
        <v>40843</v>
      </c>
      <c r="L14" s="4"/>
      <c r="Q14" s="4"/>
    </row>
    <row r="15" spans="1:18">
      <c r="A15" s="28" t="s">
        <v>111</v>
      </c>
      <c r="B15" t="s">
        <v>222</v>
      </c>
      <c r="C15" s="33" t="s">
        <v>100</v>
      </c>
      <c r="D15" t="s">
        <v>11</v>
      </c>
      <c r="E15" t="s">
        <v>20</v>
      </c>
      <c r="F15" t="s">
        <v>123</v>
      </c>
      <c r="G15" s="4">
        <v>40843</v>
      </c>
      <c r="L15" s="4"/>
      <c r="Q15" s="4"/>
    </row>
    <row r="16" spans="1:18">
      <c r="A16" s="28" t="s">
        <v>112</v>
      </c>
      <c r="B16" t="s">
        <v>222</v>
      </c>
      <c r="C16" s="33" t="s">
        <v>100</v>
      </c>
      <c r="D16" t="s">
        <v>11</v>
      </c>
      <c r="E16" t="s">
        <v>20</v>
      </c>
      <c r="F16" t="s">
        <v>123</v>
      </c>
      <c r="G16" s="4">
        <v>40843</v>
      </c>
      <c r="L16" s="4"/>
      <c r="Q16" s="4"/>
    </row>
    <row r="17" spans="1:17">
      <c r="A17" s="28" t="s">
        <v>113</v>
      </c>
      <c r="B17" t="s">
        <v>222</v>
      </c>
      <c r="C17" s="27" t="s">
        <v>97</v>
      </c>
      <c r="D17" t="s">
        <v>10</v>
      </c>
      <c r="E17" t="s">
        <v>20</v>
      </c>
      <c r="F17" t="s">
        <v>123</v>
      </c>
      <c r="G17" s="4">
        <v>40843</v>
      </c>
      <c r="L17" s="4"/>
      <c r="Q17" s="4"/>
    </row>
    <row r="18" spans="1:17">
      <c r="A18" s="28" t="s">
        <v>114</v>
      </c>
      <c r="B18" t="s">
        <v>222</v>
      </c>
      <c r="C18" s="27" t="s">
        <v>97</v>
      </c>
      <c r="D18" t="s">
        <v>10</v>
      </c>
      <c r="E18" t="s">
        <v>20</v>
      </c>
      <c r="F18" t="s">
        <v>123</v>
      </c>
      <c r="G18" s="4">
        <v>40843</v>
      </c>
      <c r="L18" s="4"/>
      <c r="Q18" s="4"/>
    </row>
    <row r="19" spans="1:17">
      <c r="A19" s="28" t="s">
        <v>115</v>
      </c>
      <c r="B19" t="s">
        <v>222</v>
      </c>
      <c r="C19" s="27" t="s">
        <v>99</v>
      </c>
      <c r="D19" t="s">
        <v>10</v>
      </c>
      <c r="E19" t="s">
        <v>20</v>
      </c>
      <c r="F19" t="s">
        <v>123</v>
      </c>
      <c r="G19" s="4">
        <v>40843</v>
      </c>
      <c r="L19" s="4"/>
      <c r="Q19" s="4"/>
    </row>
    <row r="20" spans="1:17">
      <c r="A20" s="28" t="s">
        <v>116</v>
      </c>
      <c r="B20" t="s">
        <v>222</v>
      </c>
      <c r="C20" s="33" t="s">
        <v>100</v>
      </c>
      <c r="D20" t="s">
        <v>11</v>
      </c>
      <c r="E20" t="s">
        <v>20</v>
      </c>
      <c r="F20" t="s">
        <v>123</v>
      </c>
      <c r="G20" s="4">
        <v>40843</v>
      </c>
      <c r="L20" s="4"/>
      <c r="Q20" s="4"/>
    </row>
    <row r="21" spans="1:17">
      <c r="A21" s="28" t="s">
        <v>124</v>
      </c>
      <c r="B21" t="s">
        <v>222</v>
      </c>
      <c r="C21" s="27"/>
      <c r="D21" t="s">
        <v>17</v>
      </c>
      <c r="F21" t="s">
        <v>123</v>
      </c>
      <c r="G21" s="4"/>
      <c r="L21" s="4"/>
      <c r="Q21" s="4"/>
    </row>
    <row r="22" spans="1:17">
      <c r="A22" s="28" t="s">
        <v>125</v>
      </c>
      <c r="B22" t="s">
        <v>222</v>
      </c>
      <c r="C22" s="27"/>
      <c r="D22" t="s">
        <v>17</v>
      </c>
      <c r="F22" t="s">
        <v>123</v>
      </c>
      <c r="G22" s="4"/>
      <c r="L22" s="4"/>
      <c r="Q22" s="4"/>
    </row>
    <row r="23" spans="1:17">
      <c r="A23" s="28" t="s">
        <v>126</v>
      </c>
      <c r="B23" t="s">
        <v>222</v>
      </c>
      <c r="C23" s="27"/>
      <c r="D23" t="s">
        <v>17</v>
      </c>
      <c r="F23" t="s">
        <v>123</v>
      </c>
      <c r="G23" s="4"/>
      <c r="L23" s="4"/>
      <c r="Q23" s="4"/>
    </row>
    <row r="24" spans="1:17">
      <c r="A24" s="28" t="s">
        <v>127</v>
      </c>
      <c r="B24" t="s">
        <v>222</v>
      </c>
      <c r="C24" s="34"/>
      <c r="D24" t="s">
        <v>17</v>
      </c>
      <c r="F24" t="s">
        <v>123</v>
      </c>
      <c r="G24" s="4"/>
      <c r="L24" s="4"/>
      <c r="Q24" s="4"/>
    </row>
    <row r="25" spans="1:17">
      <c r="A25" s="28" t="s">
        <v>128</v>
      </c>
      <c r="B25" t="s">
        <v>222</v>
      </c>
      <c r="C25" s="27"/>
      <c r="D25" t="s">
        <v>17</v>
      </c>
      <c r="F25" t="s">
        <v>123</v>
      </c>
      <c r="G25" s="4"/>
      <c r="L25" s="4"/>
      <c r="Q25" s="4"/>
    </row>
    <row r="26" spans="1:17">
      <c r="A26" s="28" t="s">
        <v>129</v>
      </c>
      <c r="B26" t="s">
        <v>222</v>
      </c>
      <c r="C26" s="27" t="s">
        <v>140</v>
      </c>
      <c r="D26" t="s">
        <v>17</v>
      </c>
      <c r="F26" t="s">
        <v>123</v>
      </c>
      <c r="G26" s="4"/>
      <c r="L26" s="4"/>
      <c r="Q26" s="4"/>
    </row>
    <row r="27" spans="1:17">
      <c r="A27" s="28" t="s">
        <v>130</v>
      </c>
      <c r="B27" t="s">
        <v>222</v>
      </c>
      <c r="C27" s="27"/>
      <c r="D27" t="s">
        <v>17</v>
      </c>
      <c r="F27" t="s">
        <v>123</v>
      </c>
      <c r="G27" s="4"/>
      <c r="L27" s="4"/>
      <c r="Q27" s="4"/>
    </row>
    <row r="28" spans="1:17">
      <c r="A28" s="28" t="s">
        <v>131</v>
      </c>
      <c r="B28" t="s">
        <v>222</v>
      </c>
      <c r="C28" s="27"/>
      <c r="D28" t="s">
        <v>17</v>
      </c>
      <c r="F28" t="s">
        <v>123</v>
      </c>
      <c r="G28" s="4"/>
      <c r="L28" s="4"/>
      <c r="Q28" s="4"/>
    </row>
    <row r="29" spans="1:17">
      <c r="A29" s="28" t="s">
        <v>132</v>
      </c>
      <c r="B29" t="s">
        <v>222</v>
      </c>
      <c r="C29" s="27"/>
      <c r="D29" t="s">
        <v>17</v>
      </c>
      <c r="F29" t="s">
        <v>123</v>
      </c>
      <c r="G29" s="4"/>
      <c r="L29" s="4"/>
      <c r="Q29" s="4"/>
    </row>
    <row r="30" spans="1:17">
      <c r="A30" s="28" t="s">
        <v>133</v>
      </c>
      <c r="B30" t="s">
        <v>222</v>
      </c>
      <c r="C30" s="27"/>
      <c r="D30" t="s">
        <v>17</v>
      </c>
      <c r="F30" t="s">
        <v>123</v>
      </c>
      <c r="G30" s="4"/>
      <c r="L30" s="4"/>
      <c r="Q30" s="4"/>
    </row>
    <row r="31" spans="1:17">
      <c r="A31" s="28" t="s">
        <v>134</v>
      </c>
      <c r="B31" t="s">
        <v>222</v>
      </c>
      <c r="C31" s="27"/>
      <c r="D31" t="s">
        <v>17</v>
      </c>
      <c r="F31" t="s">
        <v>123</v>
      </c>
      <c r="G31" s="4"/>
      <c r="L31" s="4"/>
      <c r="Q31" s="4"/>
    </row>
    <row r="32" spans="1:17">
      <c r="A32" s="28" t="s">
        <v>135</v>
      </c>
      <c r="B32" t="s">
        <v>222</v>
      </c>
      <c r="C32" s="27"/>
      <c r="D32" t="s">
        <v>17</v>
      </c>
      <c r="F32" t="s">
        <v>123</v>
      </c>
      <c r="G32" s="4"/>
      <c r="L32" s="4"/>
      <c r="Q32" s="4"/>
    </row>
    <row r="33" spans="1:17">
      <c r="A33" s="28" t="s">
        <v>136</v>
      </c>
      <c r="B33" t="s">
        <v>222</v>
      </c>
      <c r="C33" s="27"/>
      <c r="D33" t="s">
        <v>17</v>
      </c>
      <c r="F33" t="s">
        <v>123</v>
      </c>
      <c r="G33" s="4"/>
      <c r="L33" s="4"/>
      <c r="Q33" s="4"/>
    </row>
    <row r="34" spans="1:17">
      <c r="A34" s="28" t="s">
        <v>137</v>
      </c>
      <c r="B34" t="s">
        <v>222</v>
      </c>
      <c r="C34" s="27"/>
      <c r="D34" t="s">
        <v>17</v>
      </c>
      <c r="F34" t="s">
        <v>123</v>
      </c>
      <c r="G34" s="4"/>
      <c r="L34" s="4"/>
      <c r="Q34" s="4"/>
    </row>
    <row r="35" spans="1:17">
      <c r="A35" s="28" t="s">
        <v>138</v>
      </c>
      <c r="B35" t="s">
        <v>222</v>
      </c>
      <c r="C35" s="27"/>
      <c r="D35" t="s">
        <v>17</v>
      </c>
      <c r="F35" t="s">
        <v>123</v>
      </c>
      <c r="G35" s="4"/>
      <c r="L35" s="4"/>
      <c r="Q35" s="4"/>
    </row>
    <row r="36" spans="1:17">
      <c r="A36" s="28" t="s">
        <v>139</v>
      </c>
      <c r="B36" t="s">
        <v>222</v>
      </c>
      <c r="C36" s="27"/>
      <c r="D36" t="s">
        <v>17</v>
      </c>
      <c r="F36" t="s">
        <v>123</v>
      </c>
      <c r="G36" s="4"/>
      <c r="L36" s="4"/>
      <c r="Q36" s="4"/>
    </row>
    <row r="37" spans="1:17">
      <c r="A37" s="28" t="s">
        <v>141</v>
      </c>
      <c r="B37" t="s">
        <v>222</v>
      </c>
      <c r="C37" s="27"/>
      <c r="D37" t="s">
        <v>17</v>
      </c>
      <c r="F37" t="s">
        <v>123</v>
      </c>
      <c r="G37" s="4"/>
      <c r="L37" s="4"/>
      <c r="Q37" s="4"/>
    </row>
    <row r="38" spans="1:17">
      <c r="A38" s="28" t="s">
        <v>142</v>
      </c>
      <c r="B38" t="s">
        <v>222</v>
      </c>
      <c r="C38" s="27"/>
      <c r="D38" t="s">
        <v>17</v>
      </c>
      <c r="F38" t="s">
        <v>123</v>
      </c>
      <c r="G38" s="4"/>
      <c r="L38" s="4"/>
      <c r="Q38" s="4"/>
    </row>
    <row r="39" spans="1:17">
      <c r="A39" s="28" t="s">
        <v>143</v>
      </c>
      <c r="B39" t="s">
        <v>222</v>
      </c>
      <c r="C39" s="27"/>
      <c r="D39" t="s">
        <v>17</v>
      </c>
      <c r="F39" t="s">
        <v>123</v>
      </c>
      <c r="G39" s="4"/>
      <c r="L39" s="4"/>
      <c r="Q39" s="4"/>
    </row>
    <row r="40" spans="1:17">
      <c r="A40" s="28" t="s">
        <v>144</v>
      </c>
      <c r="B40" t="s">
        <v>222</v>
      </c>
      <c r="C40" s="27"/>
      <c r="D40" t="s">
        <v>17</v>
      </c>
      <c r="F40" t="s">
        <v>123</v>
      </c>
      <c r="G40" s="4"/>
      <c r="L40" s="4"/>
      <c r="Q40" s="4"/>
    </row>
    <row r="41" spans="1:17">
      <c r="A41" s="28" t="s">
        <v>145</v>
      </c>
      <c r="B41" t="s">
        <v>222</v>
      </c>
      <c r="C41" s="27"/>
      <c r="D41" t="s">
        <v>17</v>
      </c>
      <c r="F41" t="s">
        <v>123</v>
      </c>
      <c r="G41" s="4"/>
      <c r="L41" s="4"/>
      <c r="Q41" s="4"/>
    </row>
    <row r="42" spans="1:17">
      <c r="A42" s="28" t="s">
        <v>146</v>
      </c>
      <c r="B42" t="s">
        <v>222</v>
      </c>
      <c r="C42" s="27"/>
      <c r="D42" t="s">
        <v>17</v>
      </c>
      <c r="F42" t="s">
        <v>123</v>
      </c>
      <c r="G42" s="4"/>
      <c r="L42" s="4"/>
      <c r="Q42" s="4"/>
    </row>
    <row r="43" spans="1:17">
      <c r="A43" s="28" t="s">
        <v>147</v>
      </c>
      <c r="B43" t="s">
        <v>222</v>
      </c>
      <c r="C43" s="27"/>
      <c r="D43" t="s">
        <v>17</v>
      </c>
      <c r="F43" t="s">
        <v>123</v>
      </c>
      <c r="G43" s="4"/>
      <c r="L43" s="4"/>
      <c r="Q43" s="4"/>
    </row>
    <row r="44" spans="1:17">
      <c r="A44" s="28" t="s">
        <v>148</v>
      </c>
      <c r="B44" t="s">
        <v>222</v>
      </c>
      <c r="C44" s="27" t="s">
        <v>140</v>
      </c>
      <c r="D44" t="s">
        <v>17</v>
      </c>
      <c r="F44" t="s">
        <v>123</v>
      </c>
      <c r="G44" s="4"/>
      <c r="L44" s="4"/>
      <c r="Q44" s="4"/>
    </row>
    <row r="45" spans="1:17">
      <c r="A45" s="28" t="s">
        <v>149</v>
      </c>
      <c r="B45" t="s">
        <v>222</v>
      </c>
      <c r="C45" s="27"/>
      <c r="D45" t="s">
        <v>17</v>
      </c>
      <c r="F45" t="s">
        <v>123</v>
      </c>
      <c r="G45" s="4"/>
      <c r="L45" s="4"/>
      <c r="Q45" s="4"/>
    </row>
    <row r="46" spans="1:17">
      <c r="A46" s="28" t="s">
        <v>150</v>
      </c>
      <c r="B46" t="s">
        <v>222</v>
      </c>
      <c r="C46" s="27"/>
      <c r="D46" t="s">
        <v>17</v>
      </c>
      <c r="F46" t="s">
        <v>123</v>
      </c>
      <c r="G46" s="4"/>
      <c r="L46" s="4"/>
      <c r="Q46" s="4"/>
    </row>
    <row r="47" spans="1:17">
      <c r="A47" s="28" t="s">
        <v>151</v>
      </c>
      <c r="B47" t="s">
        <v>222</v>
      </c>
      <c r="C47" s="27"/>
      <c r="D47" t="s">
        <v>17</v>
      </c>
      <c r="F47" t="s">
        <v>123</v>
      </c>
      <c r="G47" s="4"/>
      <c r="L47" s="4"/>
      <c r="Q47" s="4"/>
    </row>
    <row r="48" spans="1:17">
      <c r="A48" s="28" t="s">
        <v>152</v>
      </c>
      <c r="B48" t="s">
        <v>222</v>
      </c>
      <c r="C48" s="27"/>
      <c r="D48" t="s">
        <v>17</v>
      </c>
      <c r="F48" t="s">
        <v>123</v>
      </c>
      <c r="G48" s="4"/>
      <c r="L48" s="4"/>
      <c r="Q48" s="4"/>
    </row>
    <row r="49" spans="1:17">
      <c r="A49" s="28" t="s">
        <v>153</v>
      </c>
      <c r="B49" t="s">
        <v>222</v>
      </c>
      <c r="C49" s="27"/>
      <c r="D49" t="s">
        <v>17</v>
      </c>
      <c r="F49" t="s">
        <v>123</v>
      </c>
      <c r="G49" s="4"/>
      <c r="L49" s="4"/>
      <c r="Q49" s="4"/>
    </row>
    <row r="50" spans="1:17">
      <c r="A50" s="28" t="s">
        <v>154</v>
      </c>
      <c r="B50" t="s">
        <v>222</v>
      </c>
      <c r="C50" s="27"/>
      <c r="D50" t="s">
        <v>17</v>
      </c>
      <c r="F50" t="s">
        <v>123</v>
      </c>
      <c r="G50" s="4"/>
      <c r="L50" s="4"/>
      <c r="Q50" s="4"/>
    </row>
    <row r="51" spans="1:17">
      <c r="A51" s="28" t="s">
        <v>155</v>
      </c>
      <c r="B51" t="s">
        <v>222</v>
      </c>
      <c r="C51" s="27"/>
      <c r="D51" t="s">
        <v>17</v>
      </c>
      <c r="F51" t="s">
        <v>123</v>
      </c>
      <c r="G51" s="4"/>
      <c r="L51" s="4"/>
      <c r="Q51" s="4"/>
    </row>
    <row r="52" spans="1:17">
      <c r="A52" s="28" t="s">
        <v>156</v>
      </c>
      <c r="B52" t="s">
        <v>222</v>
      </c>
      <c r="C52" s="27"/>
      <c r="D52" t="s">
        <v>17</v>
      </c>
      <c r="F52" t="s">
        <v>123</v>
      </c>
      <c r="G52" s="4"/>
      <c r="L52" s="4"/>
      <c r="Q52" s="4"/>
    </row>
    <row r="53" spans="1:17">
      <c r="A53" s="28" t="s">
        <v>157</v>
      </c>
      <c r="B53" t="s">
        <v>222</v>
      </c>
      <c r="C53" s="27" t="s">
        <v>158</v>
      </c>
      <c r="D53" t="s">
        <v>10</v>
      </c>
      <c r="F53" t="s">
        <v>69</v>
      </c>
      <c r="G53" s="4">
        <v>40843</v>
      </c>
      <c r="L53" s="4"/>
      <c r="Q53" s="4"/>
    </row>
    <row r="54" spans="1:17">
      <c r="A54" s="28" t="s">
        <v>161</v>
      </c>
      <c r="B54" t="s">
        <v>222</v>
      </c>
      <c r="C54" s="27" t="s">
        <v>162</v>
      </c>
      <c r="D54" t="s">
        <v>10</v>
      </c>
      <c r="F54" t="s">
        <v>69</v>
      </c>
      <c r="G54" s="4">
        <v>40843</v>
      </c>
      <c r="L54" s="4"/>
      <c r="Q54" s="4"/>
    </row>
    <row r="55" spans="1:17">
      <c r="A55" s="28" t="s">
        <v>163</v>
      </c>
      <c r="B55" t="s">
        <v>222</v>
      </c>
      <c r="C55" s="27" t="s">
        <v>162</v>
      </c>
      <c r="D55" t="s">
        <v>10</v>
      </c>
      <c r="F55" t="s">
        <v>69</v>
      </c>
      <c r="G55" s="4">
        <v>40843</v>
      </c>
      <c r="L55" s="4"/>
      <c r="Q55" s="4"/>
    </row>
    <row r="56" spans="1:17">
      <c r="A56" s="28" t="s">
        <v>164</v>
      </c>
      <c r="B56" t="s">
        <v>222</v>
      </c>
      <c r="C56" s="27" t="s">
        <v>162</v>
      </c>
      <c r="D56" t="s">
        <v>10</v>
      </c>
      <c r="F56" t="s">
        <v>69</v>
      </c>
      <c r="G56" s="4">
        <v>40843</v>
      </c>
      <c r="L56" s="4"/>
      <c r="Q56" s="4"/>
    </row>
    <row r="57" spans="1:17">
      <c r="A57" s="28" t="s">
        <v>166</v>
      </c>
      <c r="B57" t="s">
        <v>222</v>
      </c>
      <c r="C57" s="27" t="s">
        <v>165</v>
      </c>
      <c r="D57" t="s">
        <v>10</v>
      </c>
      <c r="F57" t="s">
        <v>69</v>
      </c>
      <c r="G57" s="4">
        <v>40843</v>
      </c>
      <c r="L57" s="4"/>
      <c r="Q57" s="4"/>
    </row>
    <row r="58" spans="1:17">
      <c r="A58" s="28" t="s">
        <v>167</v>
      </c>
      <c r="B58" t="s">
        <v>222</v>
      </c>
      <c r="C58" s="27" t="s">
        <v>165</v>
      </c>
      <c r="D58" t="s">
        <v>10</v>
      </c>
      <c r="F58" t="s">
        <v>69</v>
      </c>
      <c r="G58" s="4">
        <v>40843</v>
      </c>
      <c r="L58" s="4"/>
      <c r="Q58" s="4"/>
    </row>
    <row r="59" spans="1:17">
      <c r="A59" s="28" t="s">
        <v>168</v>
      </c>
      <c r="B59" t="s">
        <v>222</v>
      </c>
      <c r="C59" s="27" t="s">
        <v>165</v>
      </c>
      <c r="D59" t="s">
        <v>10</v>
      </c>
      <c r="F59" t="s">
        <v>69</v>
      </c>
      <c r="G59" s="4">
        <v>40843</v>
      </c>
      <c r="L59" s="4"/>
      <c r="Q59" s="4"/>
    </row>
    <row r="60" spans="1:17">
      <c r="A60" s="28" t="s">
        <v>169</v>
      </c>
      <c r="B60" t="s">
        <v>222</v>
      </c>
      <c r="C60" s="27" t="s">
        <v>173</v>
      </c>
      <c r="D60" t="s">
        <v>10</v>
      </c>
      <c r="F60" t="s">
        <v>69</v>
      </c>
      <c r="G60" s="4">
        <v>40843</v>
      </c>
      <c r="L60" s="4"/>
      <c r="Q60" s="4"/>
    </row>
    <row r="61" spans="1:17">
      <c r="A61" s="28" t="s">
        <v>170</v>
      </c>
      <c r="B61" t="s">
        <v>222</v>
      </c>
      <c r="C61" s="27" t="s">
        <v>173</v>
      </c>
      <c r="D61" t="s">
        <v>10</v>
      </c>
      <c r="F61" t="s">
        <v>69</v>
      </c>
      <c r="G61" s="4">
        <v>40843</v>
      </c>
      <c r="L61" s="4"/>
      <c r="Q61" s="4"/>
    </row>
    <row r="62" spans="1:17">
      <c r="A62" s="28" t="s">
        <v>171</v>
      </c>
      <c r="B62" t="s">
        <v>222</v>
      </c>
      <c r="C62" s="27" t="s">
        <v>173</v>
      </c>
      <c r="D62" t="s">
        <v>10</v>
      </c>
      <c r="F62" t="s">
        <v>69</v>
      </c>
      <c r="G62" s="4">
        <v>40843</v>
      </c>
      <c r="L62" s="4"/>
      <c r="Q62" s="4"/>
    </row>
    <row r="63" spans="1:17">
      <c r="A63" s="28" t="s">
        <v>172</v>
      </c>
      <c r="B63" t="s">
        <v>222</v>
      </c>
      <c r="C63" s="27" t="s">
        <v>173</v>
      </c>
      <c r="D63" t="s">
        <v>10</v>
      </c>
      <c r="F63" t="s">
        <v>69</v>
      </c>
      <c r="G63" s="4">
        <v>40843</v>
      </c>
      <c r="L63" s="4"/>
      <c r="Q63" s="4"/>
    </row>
    <row r="64" spans="1:17" ht="30">
      <c r="A64" s="28" t="s">
        <v>174</v>
      </c>
      <c r="B64" t="s">
        <v>222</v>
      </c>
      <c r="C64" s="33" t="s">
        <v>175</v>
      </c>
      <c r="D64" t="s">
        <v>11</v>
      </c>
      <c r="E64" t="s">
        <v>19</v>
      </c>
      <c r="F64" t="s">
        <v>69</v>
      </c>
      <c r="G64" s="4">
        <v>40843</v>
      </c>
      <c r="L64" s="4"/>
      <c r="Q64" s="4"/>
    </row>
    <row r="65" spans="1:17">
      <c r="A65" s="28" t="s">
        <v>174</v>
      </c>
      <c r="B65" t="s">
        <v>222</v>
      </c>
      <c r="C65" s="27" t="s">
        <v>176</v>
      </c>
      <c r="D65" t="s">
        <v>10</v>
      </c>
      <c r="F65" t="s">
        <v>69</v>
      </c>
      <c r="G65" s="4">
        <v>40843</v>
      </c>
      <c r="L65" s="4"/>
      <c r="Q65" s="4"/>
    </row>
    <row r="66" spans="1:17">
      <c r="A66" s="28" t="s">
        <v>174</v>
      </c>
      <c r="B66" t="s">
        <v>222</v>
      </c>
      <c r="C66" s="27" t="s">
        <v>177</v>
      </c>
      <c r="D66" t="s">
        <v>10</v>
      </c>
      <c r="F66" t="s">
        <v>69</v>
      </c>
      <c r="G66" s="4">
        <v>40843</v>
      </c>
      <c r="L66" s="4"/>
      <c r="Q66" s="4"/>
    </row>
    <row r="67" spans="1:17" ht="15" customHeight="1">
      <c r="A67" s="28" t="s">
        <v>178</v>
      </c>
      <c r="B67" t="s">
        <v>222</v>
      </c>
      <c r="C67" s="27" t="s">
        <v>179</v>
      </c>
      <c r="F67" t="s">
        <v>69</v>
      </c>
      <c r="G67" s="4">
        <v>40843</v>
      </c>
      <c r="L67" s="4"/>
      <c r="Q67" s="4"/>
    </row>
    <row r="68" spans="1:17">
      <c r="A68" s="28" t="s">
        <v>180</v>
      </c>
      <c r="B68" t="s">
        <v>222</v>
      </c>
      <c r="C68" s="27"/>
      <c r="D68" t="s">
        <v>10</v>
      </c>
      <c r="F68" t="s">
        <v>69</v>
      </c>
      <c r="G68" s="4">
        <v>40843</v>
      </c>
      <c r="L68" s="4"/>
      <c r="Q68" s="4"/>
    </row>
    <row r="69" spans="1:17">
      <c r="A69" s="28" t="s">
        <v>181</v>
      </c>
      <c r="B69" t="s">
        <v>222</v>
      </c>
      <c r="C69" s="27"/>
      <c r="D69" t="s">
        <v>10</v>
      </c>
      <c r="F69" t="s">
        <v>69</v>
      </c>
      <c r="G69" s="4">
        <v>40843</v>
      </c>
      <c r="L69" s="4"/>
      <c r="Q69" s="4"/>
    </row>
    <row r="70" spans="1:17">
      <c r="A70" s="28" t="s">
        <v>182</v>
      </c>
      <c r="B70" t="s">
        <v>222</v>
      </c>
      <c r="C70" s="27"/>
      <c r="D70" t="s">
        <v>10</v>
      </c>
      <c r="F70" t="s">
        <v>69</v>
      </c>
      <c r="G70" s="4">
        <v>40843</v>
      </c>
      <c r="L70" s="4"/>
      <c r="Q70" s="4"/>
    </row>
    <row r="71" spans="1:17">
      <c r="A71" s="28" t="s">
        <v>183</v>
      </c>
      <c r="B71" t="s">
        <v>222</v>
      </c>
      <c r="C71" s="27"/>
      <c r="D71" t="s">
        <v>10</v>
      </c>
      <c r="F71" t="s">
        <v>69</v>
      </c>
      <c r="G71" s="4">
        <v>40843</v>
      </c>
      <c r="L71" s="4"/>
      <c r="Q71" s="4"/>
    </row>
    <row r="72" spans="1:17">
      <c r="A72" s="28" t="s">
        <v>184</v>
      </c>
      <c r="B72" t="s">
        <v>222</v>
      </c>
      <c r="C72" s="27"/>
      <c r="D72" t="s">
        <v>10</v>
      </c>
      <c r="F72" t="s">
        <v>69</v>
      </c>
      <c r="G72" s="4">
        <v>40843</v>
      </c>
      <c r="L72" s="4"/>
      <c r="Q72" s="4"/>
    </row>
    <row r="73" spans="1:17">
      <c r="A73" s="28" t="s">
        <v>185</v>
      </c>
      <c r="B73" t="s">
        <v>222</v>
      </c>
      <c r="C73" s="27"/>
      <c r="D73" t="s">
        <v>10</v>
      </c>
      <c r="F73" t="s">
        <v>69</v>
      </c>
      <c r="G73" s="4">
        <v>40843</v>
      </c>
      <c r="L73" s="4"/>
      <c r="Q73" s="4"/>
    </row>
    <row r="74" spans="1:17">
      <c r="A74" s="28" t="s">
        <v>186</v>
      </c>
      <c r="B74" t="s">
        <v>222</v>
      </c>
      <c r="C74" s="27"/>
      <c r="D74" t="s">
        <v>10</v>
      </c>
      <c r="F74" t="s">
        <v>69</v>
      </c>
      <c r="G74" s="4">
        <v>40843</v>
      </c>
      <c r="L74" s="4"/>
      <c r="Q74" s="4"/>
    </row>
    <row r="75" spans="1:17">
      <c r="A75" s="28" t="s">
        <v>187</v>
      </c>
      <c r="B75" t="s">
        <v>222</v>
      </c>
      <c r="C75" s="27"/>
      <c r="D75" t="s">
        <v>10</v>
      </c>
      <c r="F75" t="s">
        <v>69</v>
      </c>
      <c r="G75" s="4">
        <v>40843</v>
      </c>
      <c r="L75" s="4"/>
      <c r="Q75" s="4"/>
    </row>
    <row r="76" spans="1:17">
      <c r="A76" s="28" t="s">
        <v>188</v>
      </c>
      <c r="B76" t="s">
        <v>222</v>
      </c>
      <c r="C76" s="27"/>
      <c r="D76" t="s">
        <v>10</v>
      </c>
      <c r="F76" t="s">
        <v>69</v>
      </c>
      <c r="G76" s="4">
        <v>40843</v>
      </c>
      <c r="L76" s="4"/>
      <c r="Q76" s="4"/>
    </row>
    <row r="77" spans="1:17">
      <c r="A77" s="28" t="s">
        <v>189</v>
      </c>
      <c r="B77" t="s">
        <v>222</v>
      </c>
      <c r="C77" s="27"/>
      <c r="D77" t="s">
        <v>10</v>
      </c>
      <c r="F77" t="s">
        <v>69</v>
      </c>
      <c r="G77" s="4">
        <v>40843</v>
      </c>
      <c r="L77" s="4"/>
      <c r="Q77" s="4"/>
    </row>
    <row r="78" spans="1:17">
      <c r="A78" s="28" t="s">
        <v>190</v>
      </c>
      <c r="B78" t="s">
        <v>222</v>
      </c>
      <c r="C78" s="27"/>
      <c r="D78" t="s">
        <v>10</v>
      </c>
      <c r="F78" t="s">
        <v>69</v>
      </c>
      <c r="G78" s="4">
        <v>40843</v>
      </c>
      <c r="L78" s="4"/>
      <c r="Q78" s="4"/>
    </row>
    <row r="79" spans="1:17">
      <c r="A79" s="28" t="s">
        <v>191</v>
      </c>
      <c r="B79" t="s">
        <v>222</v>
      </c>
      <c r="C79" s="27"/>
      <c r="D79" t="s">
        <v>10</v>
      </c>
      <c r="F79" t="s">
        <v>69</v>
      </c>
      <c r="G79" s="4">
        <v>40843</v>
      </c>
      <c r="L79" s="4"/>
      <c r="Q79" s="4"/>
    </row>
    <row r="80" spans="1:17">
      <c r="A80" s="28" t="s">
        <v>192</v>
      </c>
      <c r="B80" t="s">
        <v>222</v>
      </c>
      <c r="C80" s="27"/>
      <c r="D80" t="s">
        <v>10</v>
      </c>
      <c r="F80" t="s">
        <v>69</v>
      </c>
      <c r="G80" s="4">
        <v>40843</v>
      </c>
      <c r="L80" s="4"/>
      <c r="Q80" s="4"/>
    </row>
    <row r="81" spans="1:17">
      <c r="A81" s="28" t="s">
        <v>193</v>
      </c>
      <c r="B81" t="s">
        <v>222</v>
      </c>
      <c r="C81" s="27"/>
      <c r="D81" t="s">
        <v>10</v>
      </c>
      <c r="F81" t="s">
        <v>69</v>
      </c>
      <c r="G81" s="4">
        <v>40843</v>
      </c>
      <c r="L81" s="4"/>
      <c r="Q81" s="4"/>
    </row>
    <row r="82" spans="1:17">
      <c r="A82" s="28" t="s">
        <v>194</v>
      </c>
      <c r="B82" t="s">
        <v>222</v>
      </c>
      <c r="C82" s="27"/>
      <c r="D82" t="s">
        <v>10</v>
      </c>
      <c r="F82" t="s">
        <v>69</v>
      </c>
      <c r="G82" s="4">
        <v>40843</v>
      </c>
      <c r="L82" s="4"/>
      <c r="Q82" s="4"/>
    </row>
    <row r="83" spans="1:17">
      <c r="A83" s="28" t="s">
        <v>195</v>
      </c>
      <c r="B83" t="s">
        <v>222</v>
      </c>
      <c r="C83" s="27"/>
      <c r="D83" t="s">
        <v>10</v>
      </c>
      <c r="F83" t="s">
        <v>69</v>
      </c>
      <c r="G83" s="4">
        <v>40843</v>
      </c>
      <c r="L83" s="4"/>
      <c r="Q83" s="4"/>
    </row>
    <row r="84" spans="1:17">
      <c r="A84" s="28" t="s">
        <v>196</v>
      </c>
      <c r="B84" t="s">
        <v>222</v>
      </c>
      <c r="C84" s="27"/>
      <c r="D84" t="s">
        <v>10</v>
      </c>
      <c r="F84" t="s">
        <v>69</v>
      </c>
      <c r="G84" s="4">
        <v>40843</v>
      </c>
      <c r="L84" s="4"/>
      <c r="Q84" s="4"/>
    </row>
    <row r="85" spans="1:17" ht="15" customHeight="1">
      <c r="A85" s="28" t="s">
        <v>197</v>
      </c>
      <c r="B85" t="s">
        <v>222</v>
      </c>
      <c r="C85" s="27" t="s">
        <v>208</v>
      </c>
      <c r="F85" t="s">
        <v>69</v>
      </c>
      <c r="G85" s="4">
        <v>40843</v>
      </c>
      <c r="L85" s="4"/>
      <c r="Q85" s="4"/>
    </row>
    <row r="86" spans="1:17">
      <c r="A86" s="28" t="s">
        <v>198</v>
      </c>
      <c r="B86" t="s">
        <v>222</v>
      </c>
      <c r="C86" s="27"/>
      <c r="D86" t="s">
        <v>10</v>
      </c>
      <c r="F86" t="s">
        <v>69</v>
      </c>
      <c r="G86" s="4">
        <v>40843</v>
      </c>
      <c r="L86" s="4"/>
      <c r="Q86" s="4"/>
    </row>
    <row r="87" spans="1:17">
      <c r="A87" s="28" t="s">
        <v>199</v>
      </c>
      <c r="B87" t="s">
        <v>222</v>
      </c>
      <c r="C87" s="27"/>
      <c r="D87" t="s">
        <v>10</v>
      </c>
      <c r="F87" t="s">
        <v>69</v>
      </c>
      <c r="G87" s="4">
        <v>40843</v>
      </c>
      <c r="L87" s="4"/>
      <c r="Q87" s="4"/>
    </row>
    <row r="88" spans="1:17">
      <c r="A88" s="28" t="s">
        <v>200</v>
      </c>
      <c r="B88" t="s">
        <v>222</v>
      </c>
      <c r="C88" s="27"/>
      <c r="D88" t="s">
        <v>10</v>
      </c>
      <c r="F88" t="s">
        <v>69</v>
      </c>
      <c r="G88" s="4">
        <v>40843</v>
      </c>
      <c r="L88" s="4"/>
      <c r="Q88" s="4"/>
    </row>
    <row r="89" spans="1:17">
      <c r="A89" s="28" t="s">
        <v>201</v>
      </c>
      <c r="B89" t="s">
        <v>222</v>
      </c>
      <c r="C89" s="27"/>
      <c r="D89" t="s">
        <v>10</v>
      </c>
      <c r="F89" t="s">
        <v>69</v>
      </c>
      <c r="G89" s="4">
        <v>40843</v>
      </c>
      <c r="L89" s="4"/>
      <c r="Q89" s="4"/>
    </row>
    <row r="90" spans="1:17">
      <c r="A90" s="28" t="s">
        <v>202</v>
      </c>
      <c r="B90" t="s">
        <v>222</v>
      </c>
      <c r="C90" s="27"/>
      <c r="D90" t="s">
        <v>10</v>
      </c>
      <c r="F90" t="s">
        <v>69</v>
      </c>
      <c r="G90" s="4">
        <v>40843</v>
      </c>
      <c r="L90" s="4"/>
      <c r="Q90" s="4"/>
    </row>
    <row r="91" spans="1:17">
      <c r="A91" s="28" t="s">
        <v>203</v>
      </c>
      <c r="B91" t="s">
        <v>222</v>
      </c>
      <c r="C91" s="27"/>
      <c r="D91" t="s">
        <v>10</v>
      </c>
      <c r="F91" t="s">
        <v>69</v>
      </c>
      <c r="G91" s="4">
        <v>40843</v>
      </c>
      <c r="L91" s="4"/>
      <c r="Q91" s="4"/>
    </row>
    <row r="92" spans="1:17">
      <c r="A92" s="28" t="s">
        <v>204</v>
      </c>
      <c r="B92" t="s">
        <v>222</v>
      </c>
      <c r="C92" s="27"/>
      <c r="D92" t="s">
        <v>10</v>
      </c>
      <c r="F92" t="s">
        <v>69</v>
      </c>
      <c r="G92" s="4">
        <v>40843</v>
      </c>
      <c r="L92" s="4"/>
      <c r="Q92" s="4"/>
    </row>
    <row r="93" spans="1:17">
      <c r="A93" s="28" t="s">
        <v>205</v>
      </c>
      <c r="B93" t="s">
        <v>222</v>
      </c>
      <c r="C93" s="27"/>
      <c r="D93" t="s">
        <v>10</v>
      </c>
      <c r="F93" t="s">
        <v>69</v>
      </c>
      <c r="G93" s="4">
        <v>40843</v>
      </c>
      <c r="L93" s="4"/>
      <c r="Q93" s="4"/>
    </row>
    <row r="94" spans="1:17">
      <c r="A94" s="28" t="s">
        <v>206</v>
      </c>
      <c r="B94" t="s">
        <v>222</v>
      </c>
      <c r="C94" s="27"/>
      <c r="D94" t="s">
        <v>10</v>
      </c>
      <c r="F94" t="s">
        <v>69</v>
      </c>
      <c r="G94" s="4">
        <v>40843</v>
      </c>
      <c r="L94" s="4"/>
      <c r="Q94" s="4"/>
    </row>
    <row r="95" spans="1:17">
      <c r="A95" s="28" t="s">
        <v>207</v>
      </c>
      <c r="B95" t="s">
        <v>222</v>
      </c>
      <c r="C95" s="27"/>
      <c r="D95" t="s">
        <v>10</v>
      </c>
      <c r="F95" t="s">
        <v>69</v>
      </c>
      <c r="G95" s="4">
        <v>40843</v>
      </c>
      <c r="L95" s="4"/>
      <c r="Q95" s="4"/>
    </row>
    <row r="96" spans="1:17">
      <c r="A96" s="28" t="s">
        <v>209</v>
      </c>
      <c r="B96" t="s">
        <v>222</v>
      </c>
      <c r="C96" s="27" t="s">
        <v>210</v>
      </c>
      <c r="G96" s="4"/>
      <c r="L96" s="4"/>
      <c r="Q96" s="4"/>
    </row>
    <row r="97" spans="1:17">
      <c r="A97" s="28" t="s">
        <v>211</v>
      </c>
      <c r="B97" t="s">
        <v>222</v>
      </c>
      <c r="C97" s="27"/>
      <c r="D97" t="s">
        <v>10</v>
      </c>
      <c r="F97" t="s">
        <v>69</v>
      </c>
      <c r="G97" s="4">
        <v>40843</v>
      </c>
      <c r="L97" s="4"/>
      <c r="Q97" s="4"/>
    </row>
    <row r="98" spans="1:17">
      <c r="A98" s="28" t="s">
        <v>212</v>
      </c>
      <c r="B98" t="s">
        <v>222</v>
      </c>
      <c r="C98" s="27"/>
      <c r="D98" t="s">
        <v>10</v>
      </c>
      <c r="F98" t="s">
        <v>69</v>
      </c>
      <c r="G98" s="4">
        <v>40843</v>
      </c>
      <c r="L98" s="4"/>
      <c r="Q98" s="4"/>
    </row>
    <row r="99" spans="1:17">
      <c r="A99" s="28" t="s">
        <v>213</v>
      </c>
      <c r="B99" t="s">
        <v>222</v>
      </c>
      <c r="C99" s="27"/>
      <c r="D99" t="s">
        <v>10</v>
      </c>
      <c r="F99" t="s">
        <v>69</v>
      </c>
      <c r="G99" s="4">
        <v>40843</v>
      </c>
      <c r="I99" s="3"/>
      <c r="J99" s="3"/>
      <c r="K99" s="3"/>
      <c r="L99" s="3"/>
      <c r="M99" s="7"/>
      <c r="N99" s="3"/>
    </row>
    <row r="100" spans="1:17">
      <c r="A100" s="28" t="s">
        <v>214</v>
      </c>
      <c r="B100" t="s">
        <v>222</v>
      </c>
      <c r="C100" s="27"/>
      <c r="D100" t="s">
        <v>10</v>
      </c>
      <c r="F100" t="s">
        <v>69</v>
      </c>
      <c r="G100" s="4">
        <v>40843</v>
      </c>
    </row>
    <row r="101" spans="1:17">
      <c r="A101" s="28" t="s">
        <v>215</v>
      </c>
      <c r="B101" t="s">
        <v>222</v>
      </c>
      <c r="C101" s="27"/>
      <c r="D101" t="s">
        <v>10</v>
      </c>
      <c r="F101" t="s">
        <v>69</v>
      </c>
      <c r="G101" s="4">
        <v>40843</v>
      </c>
    </row>
    <row r="102" spans="1:17">
      <c r="A102" s="28" t="s">
        <v>216</v>
      </c>
      <c r="B102" t="s">
        <v>222</v>
      </c>
      <c r="C102" s="27" t="s">
        <v>220</v>
      </c>
      <c r="D102" t="s">
        <v>10</v>
      </c>
      <c r="F102" t="s">
        <v>69</v>
      </c>
      <c r="G102" s="4">
        <v>40843</v>
      </c>
    </row>
    <row r="103" spans="1:17">
      <c r="A103" s="28" t="s">
        <v>217</v>
      </c>
      <c r="B103" t="s">
        <v>222</v>
      </c>
      <c r="C103" s="27" t="s">
        <v>221</v>
      </c>
      <c r="D103" t="s">
        <v>10</v>
      </c>
      <c r="F103" t="s">
        <v>69</v>
      </c>
      <c r="G103" s="4">
        <v>40843</v>
      </c>
    </row>
    <row r="104" spans="1:17" ht="30">
      <c r="A104" s="28" t="s">
        <v>218</v>
      </c>
      <c r="B104" t="s">
        <v>222</v>
      </c>
      <c r="C104" s="35" t="s">
        <v>561</v>
      </c>
      <c r="D104" t="s">
        <v>11</v>
      </c>
      <c r="F104" t="s">
        <v>69</v>
      </c>
      <c r="G104" s="4">
        <v>40843</v>
      </c>
    </row>
    <row r="105" spans="1:17" ht="30">
      <c r="A105" s="28" t="s">
        <v>219</v>
      </c>
      <c r="B105" t="s">
        <v>222</v>
      </c>
      <c r="C105" s="35" t="s">
        <v>562</v>
      </c>
      <c r="D105" t="s">
        <v>11</v>
      </c>
      <c r="F105" t="s">
        <v>69</v>
      </c>
      <c r="G105" s="4">
        <v>40843</v>
      </c>
    </row>
    <row r="106" spans="1:17">
      <c r="A106" s="28"/>
      <c r="C106" s="27"/>
    </row>
    <row r="107" spans="1:17">
      <c r="A107" s="28"/>
      <c r="C107" s="27"/>
    </row>
    <row r="108" spans="1:17">
      <c r="A108" s="28" t="s">
        <v>224</v>
      </c>
      <c r="B108" t="s">
        <v>223</v>
      </c>
      <c r="C108" s="27" t="s">
        <v>225</v>
      </c>
      <c r="F108" t="s">
        <v>69</v>
      </c>
      <c r="G108" s="4">
        <v>40843</v>
      </c>
    </row>
    <row r="109" spans="1:17">
      <c r="A109" s="28" t="s">
        <v>157</v>
      </c>
      <c r="B109" t="s">
        <v>223</v>
      </c>
      <c r="C109" s="30" t="s">
        <v>263</v>
      </c>
      <c r="F109" t="s">
        <v>69</v>
      </c>
      <c r="G109" s="4">
        <v>40843</v>
      </c>
    </row>
    <row r="110" spans="1:17">
      <c r="A110" s="28" t="s">
        <v>226</v>
      </c>
      <c r="B110" t="s">
        <v>223</v>
      </c>
      <c r="C110" s="30" t="s">
        <v>262</v>
      </c>
      <c r="F110" t="s">
        <v>69</v>
      </c>
      <c r="G110" s="4">
        <v>40843</v>
      </c>
    </row>
    <row r="111" spans="1:17" ht="30">
      <c r="A111" s="28" t="s">
        <v>227</v>
      </c>
      <c r="B111" t="s">
        <v>223</v>
      </c>
      <c r="C111" s="30" t="s">
        <v>264</v>
      </c>
      <c r="D111" t="s">
        <v>11</v>
      </c>
      <c r="E111" t="s">
        <v>20</v>
      </c>
      <c r="F111" t="s">
        <v>69</v>
      </c>
      <c r="G111" s="4">
        <v>40843</v>
      </c>
    </row>
    <row r="112" spans="1:17">
      <c r="A112" s="28" t="s">
        <v>232</v>
      </c>
      <c r="B112" t="s">
        <v>223</v>
      </c>
      <c r="C112" s="27" t="s">
        <v>228</v>
      </c>
    </row>
    <row r="113" spans="1:7">
      <c r="A113" s="28" t="s">
        <v>229</v>
      </c>
      <c r="B113" t="s">
        <v>223</v>
      </c>
      <c r="C113" s="33" t="s">
        <v>265</v>
      </c>
      <c r="D113" t="s">
        <v>10</v>
      </c>
      <c r="F113" t="s">
        <v>69</v>
      </c>
      <c r="G113" s="4">
        <v>40843</v>
      </c>
    </row>
    <row r="114" spans="1:7">
      <c r="A114" s="28" t="s">
        <v>230</v>
      </c>
      <c r="B114" t="s">
        <v>223</v>
      </c>
      <c r="C114" s="33" t="s">
        <v>266</v>
      </c>
      <c r="D114" t="s">
        <v>10</v>
      </c>
      <c r="F114" t="s">
        <v>69</v>
      </c>
      <c r="G114" s="4">
        <v>40843</v>
      </c>
    </row>
    <row r="115" spans="1:7">
      <c r="A115" s="28" t="s">
        <v>231</v>
      </c>
      <c r="B115" t="s">
        <v>223</v>
      </c>
      <c r="C115" s="33" t="s">
        <v>267</v>
      </c>
      <c r="D115" t="s">
        <v>10</v>
      </c>
      <c r="F115" t="s">
        <v>69</v>
      </c>
      <c r="G115" s="4">
        <v>40843</v>
      </c>
    </row>
    <row r="116" spans="1:7">
      <c r="A116" s="28" t="s">
        <v>178</v>
      </c>
      <c r="B116" t="s">
        <v>223</v>
      </c>
      <c r="C116" s="33" t="s">
        <v>319</v>
      </c>
      <c r="D116" t="s">
        <v>11</v>
      </c>
      <c r="F116" t="s">
        <v>320</v>
      </c>
      <c r="G116" s="4">
        <v>40848</v>
      </c>
    </row>
    <row r="117" spans="1:7">
      <c r="A117" s="28" t="s">
        <v>268</v>
      </c>
      <c r="B117" t="s">
        <v>223</v>
      </c>
      <c r="C117" s="33" t="s">
        <v>319</v>
      </c>
      <c r="D117" t="s">
        <v>11</v>
      </c>
      <c r="F117" t="s">
        <v>123</v>
      </c>
      <c r="G117" s="4">
        <v>40848</v>
      </c>
    </row>
    <row r="118" spans="1:7" ht="15" customHeight="1">
      <c r="A118" s="28" t="s">
        <v>269</v>
      </c>
      <c r="B118" t="s">
        <v>223</v>
      </c>
      <c r="C118" s="33" t="s">
        <v>321</v>
      </c>
      <c r="D118" t="s">
        <v>10</v>
      </c>
      <c r="F118" t="s">
        <v>69</v>
      </c>
      <c r="G118" s="4">
        <v>40848</v>
      </c>
    </row>
    <row r="119" spans="1:7">
      <c r="A119" s="28" t="s">
        <v>217</v>
      </c>
      <c r="B119" t="s">
        <v>223</v>
      </c>
      <c r="C119" s="33" t="s">
        <v>322</v>
      </c>
      <c r="D119" t="s">
        <v>10</v>
      </c>
      <c r="F119" t="s">
        <v>69</v>
      </c>
      <c r="G119" s="4">
        <v>40848</v>
      </c>
    </row>
    <row r="120" spans="1:7">
      <c r="A120" s="28"/>
      <c r="C120" s="33"/>
    </row>
    <row r="121" spans="1:7">
      <c r="A121" s="28"/>
      <c r="C121" s="33"/>
    </row>
    <row r="122" spans="1:7">
      <c r="A122" s="28"/>
      <c r="C122" s="27"/>
    </row>
    <row r="123" spans="1:7">
      <c r="A123" s="28"/>
      <c r="C123" s="27"/>
    </row>
    <row r="124" spans="1:7">
      <c r="A124" s="28"/>
      <c r="C124" s="27"/>
    </row>
    <row r="125" spans="1:7">
      <c r="A125" s="28"/>
      <c r="C125" s="27"/>
    </row>
    <row r="126" spans="1:7">
      <c r="A126" s="28"/>
      <c r="C126" s="27"/>
    </row>
    <row r="127" spans="1:7">
      <c r="A127" s="28"/>
      <c r="C127" s="27"/>
    </row>
    <row r="128" spans="1:7">
      <c r="A128" s="28"/>
      <c r="C128" s="27"/>
    </row>
    <row r="129" spans="1:3">
      <c r="A129" s="28"/>
      <c r="C129" s="27"/>
    </row>
    <row r="130" spans="1:3">
      <c r="C130" s="27"/>
    </row>
    <row r="131" spans="1:3">
      <c r="C131" s="27"/>
    </row>
    <row r="132" spans="1:3">
      <c r="C132" s="27"/>
    </row>
    <row r="133" spans="1:3">
      <c r="C133" s="27"/>
    </row>
    <row r="134" spans="1:3">
      <c r="C134" s="27"/>
    </row>
    <row r="135" spans="1:3">
      <c r="C135" s="27"/>
    </row>
    <row r="136" spans="1:3">
      <c r="C136" s="27"/>
    </row>
    <row r="137" spans="1:3">
      <c r="C137" s="27"/>
    </row>
    <row r="138" spans="1:3">
      <c r="C138" s="27"/>
    </row>
  </sheetData>
  <mergeCells count="3">
    <mergeCell ref="D2:H2"/>
    <mergeCell ref="I2:M2"/>
    <mergeCell ref="N2:R2"/>
  </mergeCells>
  <phoneticPr fontId="14" type="noConversion"/>
  <dataValidations count="2">
    <dataValidation type="list" allowBlank="1" showInputMessage="1" showErrorMessage="1" sqref="O4:O98 E4:E98 J4:J98 E109 E111">
      <formula1>FehlerTyp</formula1>
    </dataValidation>
    <dataValidation type="list" allowBlank="1" showInputMessage="1" showErrorMessage="1" sqref="I4:I98 N4:N98 D4:D105 D108:D111 D113:D115">
      <formula1>States</formula1>
    </dataValidation>
  </dataValidations>
  <pageMargins left="0.69444444444444442" right="0.7" top="0.78740157499999996" bottom="0.78740157499999996" header="0.3" footer="0.3"/>
  <pageSetup paperSize="9" scale="40" orientation="landscape" r:id="rId1"/>
  <extLst>
    <ext xmlns:mx="http://schemas.microsoft.com/office/mac/excel/2008/main" uri="{64002731-A6B0-56B0-2670-7721B7C09600}">
      <mx:PLV Mode="0" OnePage="0" WScale="40"/>
    </ext>
  </extLst>
</worksheet>
</file>

<file path=xl/worksheets/sheet9.xml><?xml version="1.0" encoding="utf-8"?>
<worksheet xmlns="http://schemas.openxmlformats.org/spreadsheetml/2006/main" xmlns:r="http://schemas.openxmlformats.org/officeDocument/2006/relationships">
  <sheetPr enableFormatConditionsCalculation="0">
    <tabColor rgb="FF0000FF"/>
  </sheetPr>
  <dimension ref="A1:R105"/>
  <sheetViews>
    <sheetView tabSelected="1" workbookViewId="0"/>
  </sheetViews>
  <sheetFormatPr baseColWidth="10" defaultColWidth="30.7109375" defaultRowHeight="15"/>
  <cols>
    <col min="1" max="1" width="9.28515625" customWidth="1"/>
    <col min="2" max="2" width="6.28515625" customWidth="1"/>
    <col min="3" max="3" width="77.28515625" customWidth="1"/>
    <col min="4" max="4" width="9.7109375" bestFit="1" customWidth="1"/>
    <col min="5" max="5" width="7.5703125" bestFit="1" customWidth="1"/>
    <col min="6" max="6" width="6" bestFit="1" customWidth="1"/>
    <col min="7" max="7" width="6.28515625" bestFit="1" customWidth="1"/>
    <col min="8" max="8" width="60.7109375" style="6" customWidth="1"/>
    <col min="13" max="13" width="30.7109375" style="6"/>
    <col min="18" max="18" width="30.7109375" style="6"/>
  </cols>
  <sheetData>
    <row r="1" spans="1:18" ht="20.25">
      <c r="A1" s="25" t="str">
        <f ca="1">"Testbereich: " &amp; MID(CELL("Dateiname",$A$1),FIND("]",CELL("Dateiname",$A$1))+1,LEN(CELL("Dateiname",$A$1))-FIND("]",CELL("Dateiname",$A$1)))</f>
        <v>Testbereich: ITL Interaktion</v>
      </c>
      <c r="B1" s="1"/>
      <c r="C1" s="1"/>
      <c r="D1" s="1"/>
      <c r="E1" s="1"/>
      <c r="F1" s="1"/>
      <c r="G1" s="1"/>
      <c r="H1" s="1"/>
      <c r="I1" s="1"/>
      <c r="J1" s="1"/>
      <c r="K1" s="1"/>
      <c r="L1" s="1"/>
      <c r="M1" s="1"/>
      <c r="N1" s="1"/>
      <c r="O1" s="1"/>
      <c r="P1" s="1"/>
      <c r="Q1" s="1"/>
      <c r="R1" s="1"/>
    </row>
    <row r="2" spans="1:18">
      <c r="A2" s="1" t="s">
        <v>0</v>
      </c>
      <c r="B2" s="1" t="s">
        <v>12</v>
      </c>
      <c r="C2" s="1" t="s">
        <v>1</v>
      </c>
      <c r="D2" s="41" t="s">
        <v>7</v>
      </c>
      <c r="E2" s="41"/>
      <c r="F2" s="41"/>
      <c r="G2" s="41"/>
      <c r="H2" s="41"/>
      <c r="I2" s="41" t="s">
        <v>8</v>
      </c>
      <c r="J2" s="41"/>
      <c r="K2" s="41"/>
      <c r="L2" s="41"/>
      <c r="M2" s="41"/>
      <c r="N2" s="41" t="s">
        <v>9</v>
      </c>
      <c r="O2" s="41"/>
      <c r="P2" s="41"/>
      <c r="Q2" s="41"/>
      <c r="R2" s="41"/>
    </row>
    <row r="3" spans="1:18">
      <c r="A3" s="1"/>
      <c r="B3" s="1"/>
      <c r="C3" s="1"/>
      <c r="D3" s="2" t="s">
        <v>2</v>
      </c>
      <c r="E3" s="2" t="s">
        <v>18</v>
      </c>
      <c r="F3" s="2" t="s">
        <v>3</v>
      </c>
      <c r="G3" s="2" t="s">
        <v>4</v>
      </c>
      <c r="H3" s="5" t="s">
        <v>5</v>
      </c>
      <c r="I3" s="2" t="s">
        <v>2</v>
      </c>
      <c r="J3" s="2" t="s">
        <v>18</v>
      </c>
      <c r="K3" s="2" t="s">
        <v>3</v>
      </c>
      <c r="L3" s="2" t="s">
        <v>4</v>
      </c>
      <c r="M3" s="5" t="s">
        <v>5</v>
      </c>
      <c r="N3" s="2" t="s">
        <v>2</v>
      </c>
      <c r="O3" s="2" t="s">
        <v>18</v>
      </c>
      <c r="P3" s="2" t="s">
        <v>3</v>
      </c>
      <c r="Q3" s="2" t="s">
        <v>4</v>
      </c>
      <c r="R3" s="5" t="s">
        <v>5</v>
      </c>
    </row>
    <row r="4" spans="1:18">
      <c r="A4" t="s">
        <v>270</v>
      </c>
      <c r="B4" t="s">
        <v>44</v>
      </c>
      <c r="C4" t="s">
        <v>271</v>
      </c>
      <c r="D4" t="s">
        <v>17</v>
      </c>
      <c r="E4" t="s">
        <v>20</v>
      </c>
      <c r="F4" t="s">
        <v>363</v>
      </c>
      <c r="G4" s="4"/>
      <c r="L4" s="4"/>
      <c r="Q4" s="4"/>
    </row>
    <row r="5" spans="1:18">
      <c r="A5" t="s">
        <v>272</v>
      </c>
      <c r="B5" t="s">
        <v>44</v>
      </c>
      <c r="C5" t="s">
        <v>273</v>
      </c>
      <c r="D5" t="s">
        <v>11</v>
      </c>
      <c r="F5" t="s">
        <v>363</v>
      </c>
      <c r="G5" s="4"/>
      <c r="L5" s="4"/>
      <c r="Q5" s="4"/>
    </row>
    <row r="6" spans="1:18" ht="30">
      <c r="A6" t="s">
        <v>274</v>
      </c>
      <c r="B6" t="s">
        <v>44</v>
      </c>
      <c r="C6" s="6" t="s">
        <v>275</v>
      </c>
      <c r="D6" t="s">
        <v>17</v>
      </c>
      <c r="G6" s="4"/>
      <c r="L6" s="4"/>
      <c r="Q6" s="4"/>
    </row>
    <row r="7" spans="1:18">
      <c r="A7" t="s">
        <v>276</v>
      </c>
      <c r="B7" t="s">
        <v>44</v>
      </c>
      <c r="C7" t="s">
        <v>277</v>
      </c>
      <c r="D7" t="s">
        <v>10</v>
      </c>
      <c r="F7" t="s">
        <v>363</v>
      </c>
      <c r="G7" s="4"/>
      <c r="L7" s="4"/>
      <c r="Q7" s="4"/>
    </row>
    <row r="8" spans="1:18">
      <c r="A8" t="s">
        <v>278</v>
      </c>
      <c r="B8" t="s">
        <v>44</v>
      </c>
      <c r="C8" t="s">
        <v>279</v>
      </c>
      <c r="D8" t="s">
        <v>10</v>
      </c>
      <c r="F8" t="s">
        <v>363</v>
      </c>
      <c r="G8" s="4"/>
      <c r="L8" s="4"/>
      <c r="Q8" s="4"/>
    </row>
    <row r="9" spans="1:18">
      <c r="A9" t="s">
        <v>280</v>
      </c>
      <c r="B9" t="s">
        <v>44</v>
      </c>
      <c r="C9" t="s">
        <v>281</v>
      </c>
      <c r="D9" t="s">
        <v>11</v>
      </c>
      <c r="F9" t="s">
        <v>363</v>
      </c>
      <c r="G9" s="4"/>
      <c r="L9" s="4"/>
      <c r="Q9" s="4"/>
    </row>
    <row r="10" spans="1:18">
      <c r="A10" t="s">
        <v>282</v>
      </c>
      <c r="B10" t="s">
        <v>44</v>
      </c>
      <c r="C10" t="s">
        <v>283</v>
      </c>
      <c r="D10" t="s">
        <v>10</v>
      </c>
      <c r="F10" t="s">
        <v>363</v>
      </c>
      <c r="G10" s="4"/>
      <c r="L10" s="4"/>
      <c r="Q10" s="4"/>
    </row>
    <row r="11" spans="1:18">
      <c r="A11" t="s">
        <v>284</v>
      </c>
      <c r="B11" t="s">
        <v>44</v>
      </c>
      <c r="C11" t="s">
        <v>285</v>
      </c>
      <c r="D11" t="s">
        <v>10</v>
      </c>
      <c r="F11" t="s">
        <v>363</v>
      </c>
      <c r="G11" s="4"/>
      <c r="L11" s="4"/>
      <c r="Q11" s="4"/>
    </row>
    <row r="12" spans="1:18">
      <c r="A12" t="s">
        <v>286</v>
      </c>
      <c r="B12" t="s">
        <v>44</v>
      </c>
      <c r="C12" t="s">
        <v>287</v>
      </c>
      <c r="D12" t="s">
        <v>11</v>
      </c>
      <c r="F12" t="s">
        <v>363</v>
      </c>
      <c r="G12" s="4"/>
      <c r="L12" s="4"/>
      <c r="Q12" s="4"/>
    </row>
    <row r="13" spans="1:18">
      <c r="A13" t="s">
        <v>288</v>
      </c>
      <c r="B13" t="s">
        <v>44</v>
      </c>
      <c r="C13" t="s">
        <v>289</v>
      </c>
      <c r="D13" t="s">
        <v>10</v>
      </c>
      <c r="E13" t="s">
        <v>20</v>
      </c>
      <c r="F13" t="s">
        <v>363</v>
      </c>
      <c r="G13" s="4"/>
      <c r="L13" s="4"/>
      <c r="Q13" s="4"/>
    </row>
    <row r="14" spans="1:18">
      <c r="A14" t="s">
        <v>290</v>
      </c>
      <c r="B14" t="s">
        <v>44</v>
      </c>
      <c r="C14" t="s">
        <v>291</v>
      </c>
      <c r="D14" t="s">
        <v>10</v>
      </c>
      <c r="F14" t="s">
        <v>363</v>
      </c>
      <c r="G14" s="4"/>
      <c r="L14" s="4"/>
      <c r="Q14" s="4"/>
    </row>
    <row r="15" spans="1:18">
      <c r="A15" t="s">
        <v>292</v>
      </c>
      <c r="B15" t="s">
        <v>44</v>
      </c>
      <c r="C15" t="s">
        <v>293</v>
      </c>
      <c r="D15" t="s">
        <v>10</v>
      </c>
      <c r="F15" t="s">
        <v>363</v>
      </c>
      <c r="G15" s="4"/>
      <c r="L15" s="4"/>
      <c r="Q15" s="4"/>
    </row>
    <row r="16" spans="1:18">
      <c r="A16" t="s">
        <v>294</v>
      </c>
      <c r="B16" t="s">
        <v>44</v>
      </c>
      <c r="C16" t="s">
        <v>295</v>
      </c>
      <c r="D16" t="s">
        <v>10</v>
      </c>
      <c r="F16" t="s">
        <v>363</v>
      </c>
      <c r="G16" s="4"/>
      <c r="L16" s="4"/>
      <c r="Q16" s="4"/>
    </row>
    <row r="17" spans="1:17">
      <c r="A17" t="s">
        <v>296</v>
      </c>
      <c r="B17" t="s">
        <v>44</v>
      </c>
      <c r="C17" t="s">
        <v>297</v>
      </c>
      <c r="D17" t="s">
        <v>10</v>
      </c>
      <c r="E17" t="s">
        <v>19</v>
      </c>
      <c r="G17" s="4"/>
      <c r="L17" s="4"/>
      <c r="Q17" s="4"/>
    </row>
    <row r="18" spans="1:17">
      <c r="A18" t="s">
        <v>298</v>
      </c>
      <c r="B18" t="s">
        <v>44</v>
      </c>
      <c r="C18" t="s">
        <v>299</v>
      </c>
      <c r="D18" t="s">
        <v>10</v>
      </c>
      <c r="E18" t="s">
        <v>19</v>
      </c>
      <c r="G18" s="4"/>
      <c r="L18" s="4"/>
      <c r="Q18" s="4"/>
    </row>
    <row r="19" spans="1:17">
      <c r="A19" t="s">
        <v>300</v>
      </c>
      <c r="B19" t="s">
        <v>44</v>
      </c>
      <c r="C19" t="s">
        <v>301</v>
      </c>
      <c r="D19" t="s">
        <v>11</v>
      </c>
      <c r="E19" t="s">
        <v>19</v>
      </c>
      <c r="G19" s="4"/>
      <c r="L19" s="4"/>
      <c r="Q19" s="4"/>
    </row>
    <row r="20" spans="1:17">
      <c r="A20" t="s">
        <v>302</v>
      </c>
      <c r="B20" t="s">
        <v>44</v>
      </c>
      <c r="C20" t="s">
        <v>303</v>
      </c>
      <c r="D20" t="s">
        <v>17</v>
      </c>
      <c r="G20" s="4"/>
      <c r="L20" s="4"/>
      <c r="Q20" s="4"/>
    </row>
    <row r="21" spans="1:17">
      <c r="A21" t="s">
        <v>304</v>
      </c>
      <c r="B21" t="s">
        <v>44</v>
      </c>
      <c r="C21" t="s">
        <v>305</v>
      </c>
      <c r="D21" t="s">
        <v>11</v>
      </c>
      <c r="E21" t="s">
        <v>21</v>
      </c>
      <c r="G21" s="4"/>
      <c r="L21" s="4"/>
      <c r="Q21" s="4"/>
    </row>
    <row r="22" spans="1:17">
      <c r="A22" t="s">
        <v>306</v>
      </c>
      <c r="B22" t="s">
        <v>44</v>
      </c>
      <c r="C22" t="s">
        <v>559</v>
      </c>
      <c r="D22" t="s">
        <v>10</v>
      </c>
      <c r="E22" t="s">
        <v>19</v>
      </c>
      <c r="F22" t="s">
        <v>560</v>
      </c>
      <c r="G22" s="4"/>
      <c r="L22" s="4"/>
      <c r="Q22" s="4"/>
    </row>
    <row r="23" spans="1:17">
      <c r="A23" t="s">
        <v>307</v>
      </c>
      <c r="B23" t="s">
        <v>44</v>
      </c>
      <c r="C23" t="s">
        <v>308</v>
      </c>
      <c r="D23" t="s">
        <v>10</v>
      </c>
      <c r="G23" s="4"/>
      <c r="L23" s="4"/>
      <c r="Q23" s="4"/>
    </row>
    <row r="24" spans="1:17">
      <c r="A24" t="s">
        <v>309</v>
      </c>
      <c r="B24" t="s">
        <v>44</v>
      </c>
      <c r="C24" t="s">
        <v>310</v>
      </c>
      <c r="D24" t="s">
        <v>10</v>
      </c>
      <c r="G24" s="4"/>
      <c r="L24" s="4"/>
      <c r="Q24" s="4"/>
    </row>
    <row r="25" spans="1:17">
      <c r="A25" t="s">
        <v>311</v>
      </c>
      <c r="B25" t="s">
        <v>44</v>
      </c>
      <c r="C25" t="s">
        <v>312</v>
      </c>
      <c r="D25" t="s">
        <v>10</v>
      </c>
      <c r="G25" s="4"/>
      <c r="L25" s="4"/>
      <c r="Q25" s="4"/>
    </row>
    <row r="26" spans="1:17">
      <c r="A26" t="s">
        <v>313</v>
      </c>
      <c r="B26" t="s">
        <v>44</v>
      </c>
      <c r="C26" t="s">
        <v>314</v>
      </c>
      <c r="D26" t="s">
        <v>17</v>
      </c>
      <c r="G26" s="4"/>
      <c r="L26" s="4"/>
      <c r="Q26" s="4"/>
    </row>
    <row r="27" spans="1:17">
      <c r="A27" t="s">
        <v>315</v>
      </c>
      <c r="B27" t="s">
        <v>44</v>
      </c>
      <c r="C27" t="s">
        <v>316</v>
      </c>
      <c r="D27" t="s">
        <v>10</v>
      </c>
      <c r="G27" s="4"/>
      <c r="L27" s="4"/>
      <c r="Q27" s="4"/>
    </row>
    <row r="28" spans="1:17">
      <c r="A28" t="s">
        <v>317</v>
      </c>
      <c r="B28" t="s">
        <v>44</v>
      </c>
      <c r="C28" t="s">
        <v>318</v>
      </c>
      <c r="D28" t="s">
        <v>10</v>
      </c>
      <c r="G28" s="4"/>
      <c r="L28" s="4"/>
      <c r="Q28" s="4"/>
    </row>
    <row r="29" spans="1:17">
      <c r="A29" t="s">
        <v>343</v>
      </c>
      <c r="B29" t="s">
        <v>66</v>
      </c>
      <c r="C29" t="s">
        <v>344</v>
      </c>
      <c r="D29" t="s">
        <v>11</v>
      </c>
      <c r="F29" t="s">
        <v>363</v>
      </c>
      <c r="G29" s="4"/>
      <c r="L29" s="4"/>
      <c r="Q29" s="4"/>
    </row>
    <row r="30" spans="1:17">
      <c r="A30" t="s">
        <v>345</v>
      </c>
      <c r="B30" t="s">
        <v>66</v>
      </c>
      <c r="C30" t="s">
        <v>346</v>
      </c>
      <c r="D30" t="s">
        <v>11</v>
      </c>
      <c r="F30" t="s">
        <v>363</v>
      </c>
      <c r="G30" s="4"/>
      <c r="L30" s="4"/>
      <c r="Q30" s="4"/>
    </row>
    <row r="31" spans="1:17">
      <c r="A31" t="s">
        <v>347</v>
      </c>
      <c r="B31" t="s">
        <v>66</v>
      </c>
      <c r="C31" t="s">
        <v>348</v>
      </c>
      <c r="D31" t="s">
        <v>10</v>
      </c>
      <c r="F31" t="s">
        <v>363</v>
      </c>
      <c r="G31" s="4"/>
      <c r="L31" s="4"/>
      <c r="Q31" s="4"/>
    </row>
    <row r="32" spans="1:17">
      <c r="A32" t="s">
        <v>349</v>
      </c>
      <c r="B32" t="s">
        <v>66</v>
      </c>
      <c r="C32" t="s">
        <v>350</v>
      </c>
      <c r="D32" t="s">
        <v>11</v>
      </c>
      <c r="F32" t="s">
        <v>363</v>
      </c>
      <c r="G32" s="4"/>
      <c r="L32" s="4"/>
      <c r="Q32" s="4"/>
    </row>
    <row r="33" spans="1:18">
      <c r="A33" t="s">
        <v>351</v>
      </c>
      <c r="B33" t="s">
        <v>66</v>
      </c>
      <c r="C33" t="s">
        <v>352</v>
      </c>
      <c r="D33" t="s">
        <v>11</v>
      </c>
      <c r="F33" t="s">
        <v>363</v>
      </c>
      <c r="G33" s="4"/>
      <c r="L33" s="4"/>
      <c r="Q33" s="4"/>
    </row>
    <row r="34" spans="1:18">
      <c r="A34" t="s">
        <v>353</v>
      </c>
      <c r="B34" t="s">
        <v>66</v>
      </c>
      <c r="C34" t="s">
        <v>354</v>
      </c>
      <c r="D34" t="s">
        <v>11</v>
      </c>
      <c r="F34" t="s">
        <v>363</v>
      </c>
      <c r="G34" s="4"/>
      <c r="L34" s="4"/>
      <c r="Q34" s="4"/>
    </row>
    <row r="35" spans="1:18">
      <c r="A35" t="s">
        <v>355</v>
      </c>
      <c r="B35" t="s">
        <v>66</v>
      </c>
      <c r="C35" t="s">
        <v>356</v>
      </c>
      <c r="D35" t="s">
        <v>11</v>
      </c>
      <c r="F35" t="s">
        <v>363</v>
      </c>
      <c r="G35" s="4"/>
      <c r="L35" s="4"/>
      <c r="Q35" s="4"/>
    </row>
    <row r="36" spans="1:18">
      <c r="A36" t="s">
        <v>357</v>
      </c>
      <c r="B36" t="s">
        <v>66</v>
      </c>
      <c r="C36" t="s">
        <v>358</v>
      </c>
      <c r="D36" t="s">
        <v>11</v>
      </c>
      <c r="F36" t="s">
        <v>363</v>
      </c>
      <c r="G36" s="4"/>
      <c r="L36" s="4"/>
      <c r="Q36" s="4"/>
    </row>
    <row r="37" spans="1:18">
      <c r="A37" t="s">
        <v>359</v>
      </c>
      <c r="B37" t="s">
        <v>66</v>
      </c>
      <c r="C37" t="s">
        <v>360</v>
      </c>
      <c r="D37" t="s">
        <v>11</v>
      </c>
      <c r="F37" t="s">
        <v>363</v>
      </c>
      <c r="G37" s="4"/>
      <c r="L37" s="4"/>
      <c r="Q37" s="4"/>
    </row>
    <row r="38" spans="1:18">
      <c r="A38" t="s">
        <v>361</v>
      </c>
      <c r="B38" t="s">
        <v>66</v>
      </c>
      <c r="C38" t="s">
        <v>362</v>
      </c>
      <c r="D38" t="s">
        <v>10</v>
      </c>
      <c r="F38" t="s">
        <v>363</v>
      </c>
      <c r="G38" s="4"/>
      <c r="L38" s="4"/>
      <c r="Q38" s="4"/>
    </row>
    <row r="39" spans="1:18">
      <c r="H39"/>
      <c r="I39" s="4"/>
      <c r="J39" s="6"/>
      <c r="M39"/>
      <c r="N39" s="4"/>
      <c r="O39" s="6"/>
      <c r="R39"/>
    </row>
    <row r="40" spans="1:18">
      <c r="H40"/>
      <c r="I40" s="4"/>
      <c r="J40" s="6"/>
      <c r="M40"/>
      <c r="N40" s="4"/>
      <c r="O40" s="6"/>
      <c r="R40"/>
    </row>
    <row r="41" spans="1:18">
      <c r="H41"/>
      <c r="I41" s="4"/>
      <c r="J41" s="6"/>
      <c r="M41"/>
      <c r="N41" s="4"/>
      <c r="O41" s="6"/>
      <c r="R41"/>
    </row>
    <row r="42" spans="1:18">
      <c r="H42"/>
      <c r="I42" s="4"/>
      <c r="J42" s="6"/>
      <c r="M42"/>
      <c r="N42" s="4"/>
      <c r="O42" s="6"/>
      <c r="R42"/>
    </row>
    <row r="43" spans="1:18">
      <c r="H43"/>
      <c r="I43" s="4"/>
      <c r="J43" s="6"/>
      <c r="M43"/>
      <c r="N43" s="4"/>
      <c r="O43" s="6"/>
      <c r="R43"/>
    </row>
    <row r="44" spans="1:18">
      <c r="H44"/>
      <c r="I44" s="4"/>
      <c r="J44" s="6"/>
      <c r="M44"/>
      <c r="N44" s="4"/>
      <c r="O44" s="6"/>
      <c r="R44"/>
    </row>
    <row r="45" spans="1:18">
      <c r="H45"/>
      <c r="I45" s="4"/>
      <c r="J45" s="6"/>
      <c r="M45"/>
      <c r="N45" s="4"/>
      <c r="O45" s="6"/>
      <c r="R45"/>
    </row>
    <row r="46" spans="1:18">
      <c r="H46"/>
      <c r="I46" s="4"/>
      <c r="J46" s="6"/>
      <c r="M46"/>
      <c r="N46" s="4"/>
      <c r="O46" s="6"/>
      <c r="R46"/>
    </row>
    <row r="47" spans="1:18">
      <c r="H47"/>
      <c r="I47" s="4"/>
      <c r="J47" s="6"/>
      <c r="M47"/>
      <c r="N47" s="4"/>
      <c r="O47" s="6"/>
      <c r="R47"/>
    </row>
    <row r="48" spans="1:18">
      <c r="H48"/>
      <c r="I48" s="4"/>
      <c r="J48" s="6"/>
      <c r="M48"/>
      <c r="N48" s="4"/>
      <c r="O48" s="6"/>
      <c r="R48"/>
    </row>
    <row r="49" spans="7:18">
      <c r="H49"/>
      <c r="I49" s="4"/>
      <c r="J49" s="6"/>
      <c r="M49"/>
      <c r="N49" s="4"/>
      <c r="O49" s="6"/>
      <c r="R49"/>
    </row>
    <row r="50" spans="7:18">
      <c r="H50"/>
      <c r="I50" s="4"/>
      <c r="J50" s="6"/>
      <c r="M50"/>
      <c r="N50" s="4"/>
      <c r="O50" s="6"/>
      <c r="R50"/>
    </row>
    <row r="51" spans="7:18">
      <c r="H51"/>
      <c r="I51" s="4"/>
      <c r="J51" s="6"/>
      <c r="M51"/>
      <c r="N51" s="4"/>
      <c r="O51" s="6"/>
      <c r="R51"/>
    </row>
    <row r="52" spans="7:18">
      <c r="H52"/>
      <c r="I52" s="4"/>
      <c r="J52" s="6"/>
      <c r="M52"/>
      <c r="N52" s="4"/>
      <c r="O52" s="6"/>
      <c r="R52"/>
    </row>
    <row r="53" spans="7:18">
      <c r="H53"/>
      <c r="I53" s="4"/>
      <c r="J53" s="6"/>
      <c r="M53"/>
      <c r="N53" s="4"/>
      <c r="O53" s="6"/>
      <c r="R53"/>
    </row>
    <row r="54" spans="7:18">
      <c r="H54"/>
      <c r="I54" s="4"/>
      <c r="J54" s="6"/>
      <c r="M54"/>
      <c r="N54" s="4"/>
      <c r="O54" s="6"/>
      <c r="R54"/>
    </row>
    <row r="55" spans="7:18">
      <c r="H55"/>
      <c r="I55" s="4"/>
      <c r="J55" s="6"/>
      <c r="M55"/>
      <c r="N55" s="4"/>
      <c r="O55" s="6"/>
      <c r="R55"/>
    </row>
    <row r="56" spans="7:18">
      <c r="H56"/>
      <c r="I56" s="4"/>
      <c r="J56" s="6"/>
      <c r="M56"/>
      <c r="N56" s="4"/>
      <c r="O56" s="6"/>
      <c r="R56"/>
    </row>
    <row r="57" spans="7:18">
      <c r="H57"/>
      <c r="I57" s="4"/>
      <c r="J57" s="6"/>
      <c r="M57"/>
      <c r="N57" s="4"/>
      <c r="O57" s="6"/>
      <c r="R57"/>
    </row>
    <row r="58" spans="7:18">
      <c r="H58"/>
      <c r="I58" s="4"/>
      <c r="J58" s="6"/>
      <c r="M58"/>
      <c r="N58" s="4"/>
      <c r="O58" s="6"/>
      <c r="R58"/>
    </row>
    <row r="59" spans="7:18">
      <c r="H59"/>
      <c r="I59" s="4"/>
      <c r="J59" s="6"/>
      <c r="M59"/>
      <c r="N59" s="4"/>
      <c r="O59" s="6"/>
      <c r="R59"/>
    </row>
    <row r="60" spans="7:18">
      <c r="H60"/>
      <c r="I60" s="4"/>
      <c r="J60" s="6"/>
      <c r="M60"/>
      <c r="N60" s="4"/>
      <c r="O60" s="6"/>
      <c r="R60"/>
    </row>
    <row r="61" spans="7:18">
      <c r="G61" s="4"/>
      <c r="L61" s="4"/>
      <c r="Q61" s="4"/>
    </row>
    <row r="62" spans="7:18">
      <c r="G62" s="4"/>
      <c r="L62" s="4"/>
      <c r="Q62" s="4"/>
    </row>
    <row r="63" spans="7:18">
      <c r="G63" s="4"/>
      <c r="L63" s="4"/>
      <c r="Q63" s="4"/>
    </row>
    <row r="64" spans="7:18">
      <c r="G64" s="4"/>
      <c r="L64" s="4"/>
      <c r="Q64" s="4"/>
    </row>
    <row r="65" spans="7:17">
      <c r="G65" s="4"/>
      <c r="L65" s="4"/>
      <c r="Q65" s="4"/>
    </row>
    <row r="66" spans="7:17">
      <c r="G66" s="4"/>
      <c r="L66" s="4"/>
      <c r="Q66" s="4"/>
    </row>
    <row r="67" spans="7:17">
      <c r="G67" s="4"/>
      <c r="L67" s="4"/>
      <c r="Q67" s="4"/>
    </row>
    <row r="68" spans="7:17">
      <c r="G68" s="4"/>
      <c r="L68" s="4"/>
      <c r="Q68" s="4"/>
    </row>
    <row r="69" spans="7:17">
      <c r="G69" s="4"/>
      <c r="L69" s="4"/>
      <c r="Q69" s="4"/>
    </row>
    <row r="70" spans="7:17">
      <c r="G70" s="4"/>
      <c r="L70" s="4"/>
      <c r="Q70" s="4"/>
    </row>
    <row r="71" spans="7:17">
      <c r="G71" s="4"/>
      <c r="L71" s="4"/>
      <c r="Q71" s="4"/>
    </row>
    <row r="72" spans="7:17">
      <c r="G72" s="4"/>
      <c r="L72" s="4"/>
      <c r="Q72" s="4"/>
    </row>
    <row r="73" spans="7:17">
      <c r="G73" s="4"/>
      <c r="L73" s="4"/>
      <c r="Q73" s="4"/>
    </row>
    <row r="74" spans="7:17">
      <c r="G74" s="4"/>
      <c r="L74" s="4"/>
      <c r="Q74" s="4"/>
    </row>
    <row r="75" spans="7:17">
      <c r="G75" s="4"/>
      <c r="L75" s="4"/>
      <c r="Q75" s="4"/>
    </row>
    <row r="76" spans="7:17">
      <c r="G76" s="4"/>
      <c r="L76" s="4"/>
      <c r="Q76" s="4"/>
    </row>
    <row r="77" spans="7:17">
      <c r="G77" s="4"/>
      <c r="L77" s="4"/>
      <c r="Q77" s="4"/>
    </row>
    <row r="78" spans="7:17">
      <c r="G78" s="4"/>
      <c r="L78" s="4"/>
      <c r="Q78" s="4"/>
    </row>
    <row r="79" spans="7:17">
      <c r="G79" s="4"/>
      <c r="L79" s="4"/>
      <c r="Q79" s="4"/>
    </row>
    <row r="80" spans="7:17">
      <c r="G80" s="4"/>
      <c r="L80" s="4"/>
      <c r="Q80" s="4"/>
    </row>
    <row r="81" spans="7:17">
      <c r="G81" s="4"/>
      <c r="L81" s="4"/>
      <c r="Q81" s="4"/>
    </row>
    <row r="82" spans="7:17">
      <c r="G82" s="4"/>
      <c r="L82" s="4"/>
      <c r="Q82" s="4"/>
    </row>
    <row r="83" spans="7:17">
      <c r="G83" s="4"/>
      <c r="L83" s="4"/>
      <c r="Q83" s="4"/>
    </row>
    <row r="84" spans="7:17">
      <c r="G84" s="4"/>
      <c r="L84" s="4"/>
      <c r="Q84" s="4"/>
    </row>
    <row r="85" spans="7:17">
      <c r="G85" s="4"/>
      <c r="L85" s="4"/>
      <c r="Q85" s="4"/>
    </row>
    <row r="86" spans="7:17">
      <c r="G86" s="4"/>
      <c r="L86" s="4"/>
      <c r="Q86" s="4"/>
    </row>
    <row r="87" spans="7:17">
      <c r="G87" s="4"/>
      <c r="L87" s="4"/>
      <c r="Q87" s="4"/>
    </row>
    <row r="88" spans="7:17">
      <c r="G88" s="4"/>
      <c r="L88" s="4"/>
      <c r="Q88" s="4"/>
    </row>
    <row r="89" spans="7:17">
      <c r="G89" s="4"/>
      <c r="L89" s="4"/>
      <c r="Q89" s="4"/>
    </row>
    <row r="90" spans="7:17">
      <c r="G90" s="4"/>
      <c r="L90" s="4"/>
      <c r="Q90" s="4"/>
    </row>
    <row r="91" spans="7:17">
      <c r="G91" s="4"/>
      <c r="L91" s="4"/>
      <c r="Q91" s="4"/>
    </row>
    <row r="92" spans="7:17">
      <c r="G92" s="4"/>
      <c r="L92" s="4"/>
      <c r="Q92" s="4"/>
    </row>
    <row r="93" spans="7:17">
      <c r="G93" s="4"/>
      <c r="L93" s="4"/>
      <c r="Q93" s="4"/>
    </row>
    <row r="94" spans="7:17">
      <c r="G94" s="4"/>
      <c r="L94" s="4"/>
      <c r="Q94" s="4"/>
    </row>
    <row r="95" spans="7:17">
      <c r="G95" s="4"/>
      <c r="L95" s="4"/>
      <c r="Q95" s="4"/>
    </row>
    <row r="96" spans="7:17">
      <c r="G96" s="4"/>
      <c r="L96" s="4"/>
      <c r="Q96" s="4"/>
    </row>
    <row r="97" spans="7:17">
      <c r="G97" s="4"/>
      <c r="L97" s="4"/>
      <c r="Q97" s="4"/>
    </row>
    <row r="98" spans="7:17">
      <c r="G98" s="4"/>
      <c r="L98" s="4"/>
      <c r="Q98" s="4"/>
    </row>
    <row r="99" spans="7:17">
      <c r="G99" s="4"/>
      <c r="L99" s="4"/>
      <c r="Q99" s="4"/>
    </row>
    <row r="100" spans="7:17">
      <c r="G100" s="4"/>
      <c r="L100" s="4"/>
      <c r="Q100" s="4"/>
    </row>
    <row r="101" spans="7:17">
      <c r="G101" s="4"/>
      <c r="L101" s="4"/>
      <c r="Q101" s="4"/>
    </row>
    <row r="102" spans="7:17">
      <c r="G102" s="4"/>
      <c r="L102" s="4"/>
      <c r="Q102" s="4"/>
    </row>
    <row r="103" spans="7:17">
      <c r="G103" s="4"/>
      <c r="L103" s="4"/>
      <c r="Q103" s="4"/>
    </row>
    <row r="104" spans="7:17">
      <c r="G104" s="4"/>
      <c r="L104" s="4"/>
      <c r="Q104" s="4"/>
    </row>
    <row r="105" spans="7:17">
      <c r="I105" s="3"/>
      <c r="J105" s="3"/>
      <c r="K105" s="3"/>
      <c r="L105" s="3"/>
      <c r="M105" s="7"/>
      <c r="N105" s="3"/>
    </row>
  </sheetData>
  <mergeCells count="3">
    <mergeCell ref="D2:H2"/>
    <mergeCell ref="I2:M2"/>
    <mergeCell ref="N2:R2"/>
  </mergeCells>
  <phoneticPr fontId="14" type="noConversion"/>
  <dataValidations count="2">
    <dataValidation type="list" allowBlank="1" showInputMessage="1" showErrorMessage="1" sqref="J4:J38 J61:J104 B39:B60 G39:G60 L39:L60 O4:O38 O61:O104 E4:E104">
      <formula1>FehlerTyp</formula1>
    </dataValidation>
    <dataValidation type="list" allowBlank="1" showInputMessage="1" showErrorMessage="1" sqref="I4:I38 I61:I104 A39:A60 D4:D104 K39:K60 N4:N38 N61:N104 F39:F60">
      <formula1>States</formula1>
    </dataValidation>
  </dataValidations>
  <pageMargins left="0.69444444444444442" right="0.7" top="0.78740157499999996" bottom="0.78740157499999996" header="0.3" footer="0.3"/>
  <pageSetup paperSize="9" scale="40" orientation="landscape" r:id="rId1"/>
  <extLst>
    <ext xmlns:mx="http://schemas.microsoft.com/office/mac/excel/2008/main" uri="{64002731-A6B0-56B0-2670-7721B7C09600}">
      <mx:PLV Mode="0" OnePage="0" WScale="4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6</vt:i4>
      </vt:variant>
    </vt:vector>
  </HeadingPairs>
  <TitlesOfParts>
    <vt:vector size="17" baseType="lpstr">
      <vt:lpstr>Kockpit</vt:lpstr>
      <vt:lpstr>Basis Verfügbarkeit</vt:lpstr>
      <vt:lpstr>Initialisation</vt:lpstr>
      <vt:lpstr>Use Cases Händler</vt:lpstr>
      <vt:lpstr>Administration Benutzer</vt:lpstr>
      <vt:lpstr>Use Cases Betreiber</vt:lpstr>
      <vt:lpstr>Use Cases Verwalter</vt:lpstr>
      <vt:lpstr>Reporting</vt:lpstr>
      <vt:lpstr>ITL Interaktion</vt:lpstr>
      <vt:lpstr>Werte</vt:lpstr>
      <vt:lpstr>Bereich Vorlage</vt:lpstr>
      <vt:lpstr>Initialisation!Druckbereich</vt:lpstr>
      <vt:lpstr>Kockpit!Druckbereich</vt:lpstr>
      <vt:lpstr>'Use Cases Händler'!Druckbereich</vt:lpstr>
      <vt:lpstr>FehlerTyp</vt:lpstr>
      <vt:lpstr>Severities</vt:lpstr>
      <vt:lpstr>States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2011-09-27T16:57:34Z</cp:lastPrinted>
  <dcterms:created xsi:type="dcterms:W3CDTF">2006-09-21T08:52:22Z</dcterms:created>
  <dcterms:modified xsi:type="dcterms:W3CDTF">2012-04-11T07:40:22Z</dcterms:modified>
</cp:coreProperties>
</file>