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240" windowWidth="13740" windowHeight="8385"/>
  </bookViews>
  <sheets>
    <sheet name="Tabelle1" sheetId="1" r:id="rId1"/>
    <sheet name="Tabelle2" sheetId="8" r:id="rId2"/>
    <sheet name="Tabelle3" sheetId="6" r:id="rId3"/>
  </sheets>
  <calcPr calcId="125725"/>
</workbook>
</file>

<file path=xl/calcChain.xml><?xml version="1.0" encoding="utf-8"?>
<calcChain xmlns="http://schemas.openxmlformats.org/spreadsheetml/2006/main">
  <c r="D58" i="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12"/>
  <c r="D57"/>
  <c r="D50"/>
  <c r="D51"/>
  <c r="D52"/>
  <c r="D53"/>
  <c r="D54"/>
  <c r="D55"/>
  <c r="D56"/>
</calcChain>
</file>

<file path=xl/sharedStrings.xml><?xml version="1.0" encoding="utf-8"?>
<sst xmlns="http://schemas.openxmlformats.org/spreadsheetml/2006/main" count="11" uniqueCount="9">
  <si>
    <t>Flugpetrol</t>
  </si>
  <si>
    <t>Flugbenzin</t>
  </si>
  <si>
    <t>Raum und Umwelt</t>
  </si>
  <si>
    <r>
      <t xml:space="preserve">Verteidigung </t>
    </r>
    <r>
      <rPr>
        <sz val="12"/>
        <rFont val="Wingdings 2"/>
        <family val="1"/>
        <charset val="2"/>
      </rPr>
      <t></t>
    </r>
    <r>
      <rPr>
        <sz val="12"/>
        <rFont val="Arial"/>
        <family val="2"/>
      </rPr>
      <t xml:space="preserve"> Luftwaffe</t>
    </r>
  </si>
  <si>
    <t>Uebersicht Treibstoffverbrauch LUFTWAFFE</t>
  </si>
  <si>
    <t>Mio Liter *)</t>
  </si>
  <si>
    <t>*) Grundlage LOGFLZ</t>
  </si>
  <si>
    <t>%</t>
  </si>
  <si>
    <t>Luftwaffenstab UE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</si>
</sst>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0"/>
      <name val="Arial Narrow"/>
      <family val="2"/>
    </font>
    <font>
      <sz val="10"/>
      <name val="Arial"/>
    </font>
    <font>
      <b/>
      <sz val="12"/>
      <name val="Arial"/>
      <family val="2"/>
    </font>
    <font>
      <sz val="8"/>
      <name val="Arial"/>
    </font>
    <font>
      <sz val="12"/>
      <name val="Wingdings 2"/>
      <family val="1"/>
      <charset val="2"/>
    </font>
    <font>
      <sz val="11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Fill="1" applyBorder="1"/>
    <xf numFmtId="0" fontId="5" fillId="0" borderId="0" xfId="0" applyFont="1"/>
    <xf numFmtId="0" fontId="6" fillId="0" borderId="0" xfId="0" applyFont="1" applyAlignment="1"/>
    <xf numFmtId="15" fontId="9" fillId="0" borderId="0" xfId="0" quotePrefix="1" applyNumberFormat="1" applyFont="1"/>
    <xf numFmtId="2" fontId="0" fillId="0" borderId="0" xfId="0" applyNumberFormat="1"/>
    <xf numFmtId="2" fontId="6" fillId="0" borderId="0" xfId="0" applyNumberFormat="1" applyFont="1" applyAlignment="1"/>
    <xf numFmtId="2" fontId="5" fillId="0" borderId="0" xfId="0" applyNumberFormat="1" applyFont="1"/>
    <xf numFmtId="164" fontId="0" fillId="0" borderId="0" xfId="0" applyNumberFormat="1"/>
    <xf numFmtId="0" fontId="10" fillId="0" borderId="0" xfId="0" applyFont="1"/>
    <xf numFmtId="164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2" fontId="10" fillId="0" borderId="0" xfId="0" applyNumberFormat="1" applyFont="1"/>
    <xf numFmtId="0" fontId="6" fillId="0" borderId="0" xfId="0" applyFont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CH"/>
              <a:t>Treibstoff-Verbrauch in Mio Liter</a:t>
            </a:r>
          </a:p>
        </c:rich>
      </c:tx>
      <c:layout>
        <c:manualLayout>
          <c:xMode val="edge"/>
          <c:yMode val="edge"/>
          <c:x val="0.29508203854197368"/>
          <c:y val="4.84496124031007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78689548131362"/>
          <c:y val="0.14534911229165209"/>
          <c:w val="0.70491859704677662"/>
          <c:h val="0.70542769165548502"/>
        </c:manualLayout>
      </c:layout>
      <c:barChart>
        <c:barDir val="col"/>
        <c:grouping val="clustered"/>
        <c:ser>
          <c:idx val="0"/>
          <c:order val="0"/>
          <c:tx>
            <c:strRef>
              <c:f>Tabelle1!$B$10</c:f>
              <c:strCache>
                <c:ptCount val="1"/>
                <c:pt idx="0">
                  <c:v>Flugpetrol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Tabelle1!$A$11:$A$39</c:f>
              <c:numCache>
                <c:formatCode>General</c:formatCode>
                <c:ptCount val="29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</c:numCache>
            </c:numRef>
          </c:cat>
          <c:val>
            <c:numRef>
              <c:f>Tabelle1!$B$11:$B$39</c:f>
              <c:numCache>
                <c:formatCode>0.0</c:formatCode>
                <c:ptCount val="29"/>
                <c:pt idx="0">
                  <c:v>90.3</c:v>
                </c:pt>
                <c:pt idx="1">
                  <c:v>94.4</c:v>
                </c:pt>
                <c:pt idx="2">
                  <c:v>93.5</c:v>
                </c:pt>
                <c:pt idx="3">
                  <c:v>100.2</c:v>
                </c:pt>
                <c:pt idx="4">
                  <c:v>97.5</c:v>
                </c:pt>
                <c:pt idx="5">
                  <c:v>92.6</c:v>
                </c:pt>
                <c:pt idx="6">
                  <c:v>93.4</c:v>
                </c:pt>
                <c:pt idx="7">
                  <c:v>98.2</c:v>
                </c:pt>
                <c:pt idx="8">
                  <c:v>78.900000000000006</c:v>
                </c:pt>
                <c:pt idx="9">
                  <c:v>72</c:v>
                </c:pt>
                <c:pt idx="10">
                  <c:v>68.8</c:v>
                </c:pt>
                <c:pt idx="11">
                  <c:v>65.400000000000006</c:v>
                </c:pt>
                <c:pt idx="12">
                  <c:v>63.6</c:v>
                </c:pt>
                <c:pt idx="13">
                  <c:v>56.8</c:v>
                </c:pt>
                <c:pt idx="14">
                  <c:v>52.5</c:v>
                </c:pt>
                <c:pt idx="15">
                  <c:v>56.4</c:v>
                </c:pt>
                <c:pt idx="16">
                  <c:v>56</c:v>
                </c:pt>
                <c:pt idx="17">
                  <c:v>50.4</c:v>
                </c:pt>
                <c:pt idx="18">
                  <c:v>52.1</c:v>
                </c:pt>
                <c:pt idx="19">
                  <c:v>51</c:v>
                </c:pt>
                <c:pt idx="20">
                  <c:v>53.4</c:v>
                </c:pt>
                <c:pt idx="21">
                  <c:v>47.7</c:v>
                </c:pt>
                <c:pt idx="22">
                  <c:v>43.24</c:v>
                </c:pt>
                <c:pt idx="23">
                  <c:v>47.1</c:v>
                </c:pt>
                <c:pt idx="24">
                  <c:v>48.6</c:v>
                </c:pt>
                <c:pt idx="25">
                  <c:v>45.7</c:v>
                </c:pt>
                <c:pt idx="26">
                  <c:v>43.6</c:v>
                </c:pt>
                <c:pt idx="27">
                  <c:v>44.3</c:v>
                </c:pt>
                <c:pt idx="28">
                  <c:v>46.1</c:v>
                </c:pt>
              </c:numCache>
            </c:numRef>
          </c:val>
        </c:ser>
        <c:ser>
          <c:idx val="1"/>
          <c:order val="1"/>
          <c:tx>
            <c:strRef>
              <c:f>Tabelle1!$C$10</c:f>
              <c:strCache>
                <c:ptCount val="1"/>
                <c:pt idx="0">
                  <c:v>Flugbenzin</c:v>
                </c:pt>
              </c:strCache>
            </c:strRef>
          </c:tx>
          <c:cat>
            <c:numRef>
              <c:f>Tabelle1!$A$11:$A$39</c:f>
              <c:numCache>
                <c:formatCode>General</c:formatCode>
                <c:ptCount val="29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</c:numCache>
            </c:numRef>
          </c:cat>
          <c:val>
            <c:numRef>
              <c:f>Tabelle1!$C$11:$C$39</c:f>
              <c:numCache>
                <c:formatCode>0.000</c:formatCode>
                <c:ptCount val="29"/>
                <c:pt idx="0">
                  <c:v>0.7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0.6</c:v>
                </c:pt>
                <c:pt idx="5">
                  <c:v>0.6</c:v>
                </c:pt>
                <c:pt idx="6">
                  <c:v>0.6</c:v>
                </c:pt>
                <c:pt idx="7">
                  <c:v>0.6</c:v>
                </c:pt>
                <c:pt idx="8">
                  <c:v>0.6</c:v>
                </c:pt>
                <c:pt idx="9">
                  <c:v>0.6</c:v>
                </c:pt>
                <c:pt idx="10">
                  <c:v>0.5</c:v>
                </c:pt>
                <c:pt idx="11">
                  <c:v>0.6</c:v>
                </c:pt>
                <c:pt idx="12">
                  <c:v>0.14000000000000001</c:v>
                </c:pt>
                <c:pt idx="13">
                  <c:v>0.02</c:v>
                </c:pt>
                <c:pt idx="14">
                  <c:v>1.4999999999999999E-2</c:v>
                </c:pt>
                <c:pt idx="15">
                  <c:v>1.4999999999999999E-2</c:v>
                </c:pt>
                <c:pt idx="16">
                  <c:v>0.01</c:v>
                </c:pt>
                <c:pt idx="17">
                  <c:v>1.2E-2</c:v>
                </c:pt>
                <c:pt idx="18">
                  <c:v>1.7999999999999999E-2</c:v>
                </c:pt>
                <c:pt idx="19">
                  <c:v>1.7000000000000001E-2</c:v>
                </c:pt>
                <c:pt idx="20">
                  <c:v>1.4999999999999999E-2</c:v>
                </c:pt>
                <c:pt idx="21">
                  <c:v>1.4999999999999999E-2</c:v>
                </c:pt>
                <c:pt idx="22">
                  <c:v>1.6E-2</c:v>
                </c:pt>
                <c:pt idx="23">
                  <c:v>1.4999999999999999E-2</c:v>
                </c:pt>
                <c:pt idx="24">
                  <c:v>1.0999999999999999E-2</c:v>
                </c:pt>
                <c:pt idx="25">
                  <c:v>6.0000000000000001E-3</c:v>
                </c:pt>
                <c:pt idx="26">
                  <c:v>0.01</c:v>
                </c:pt>
                <c:pt idx="27">
                  <c:v>8.0000000000000002E-3</c:v>
                </c:pt>
                <c:pt idx="28">
                  <c:v>8.0000000000000002E-3</c:v>
                </c:pt>
              </c:numCache>
            </c:numRef>
          </c:val>
        </c:ser>
        <c:axId val="50705152"/>
        <c:axId val="50707456"/>
      </c:barChart>
      <c:catAx>
        <c:axId val="50705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Jahr</a:t>
                </a:r>
              </a:p>
            </c:rich>
          </c:tx>
          <c:layout>
            <c:manualLayout>
              <c:xMode val="edge"/>
              <c:yMode val="edge"/>
              <c:x val="0.45737729307900693"/>
              <c:y val="0.908916356385684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707456"/>
        <c:crosses val="autoZero"/>
        <c:auto val="1"/>
        <c:lblAlgn val="ctr"/>
        <c:lblOffset val="100"/>
        <c:tickLblSkip val="1"/>
        <c:tickMarkSkip val="1"/>
      </c:catAx>
      <c:valAx>
        <c:axId val="50707456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Liter</a:t>
                </a:r>
              </a:p>
            </c:rich>
          </c:tx>
          <c:layout>
            <c:manualLayout>
              <c:xMode val="edge"/>
              <c:yMode val="edge"/>
              <c:x val="3.6065518548149413E-2"/>
              <c:y val="0.470931046409896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705152"/>
        <c:crosses val="autoZero"/>
        <c:crossBetween val="between"/>
        <c:majorUnit val="5"/>
        <c:min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82038541973704"/>
          <c:y val="0.45542717044090425"/>
          <c:w val="0.1074010133760018"/>
          <c:h val="8.360292172780726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&amp;L&amp;8R:\NSMU\Kernwissen&amp;R01. April 2004</c:oddFooter>
    </c:headerFooter>
    <c:pageMargins b="0.98425196899999978" l="0.78740157499999996" r="0.78740157499999996" t="0.98425196899999978" header="0.49212598450000011" footer="0.492125984500000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plotArea>
      <c:layout>
        <c:manualLayout>
          <c:layoutTarget val="inner"/>
          <c:xMode val="edge"/>
          <c:yMode val="edge"/>
          <c:x val="9.6880286715361197E-2"/>
          <c:y val="7.0270363004596451E-2"/>
          <c:w val="0.70443462713372862"/>
          <c:h val="0.80810917455285913"/>
        </c:manualLayout>
      </c:layout>
      <c:lineChart>
        <c:grouping val="standard"/>
        <c:ser>
          <c:idx val="0"/>
          <c:order val="0"/>
          <c:tx>
            <c:strRef>
              <c:f>Tabelle1!$B$46</c:f>
              <c:strCache>
                <c:ptCount val="1"/>
                <c:pt idx="0">
                  <c:v>Flugpetrol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Tabelle1!$A$47:$A$58</c:f>
              <c:numCache>
                <c:formatCode>General</c:formatCode>
                <c:ptCount val="1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</c:numCache>
            </c:numRef>
          </c:cat>
          <c:val>
            <c:numRef>
              <c:f>Tabelle1!$B$47:$B$58</c:f>
              <c:numCache>
                <c:formatCode>0.0</c:formatCode>
                <c:ptCount val="12"/>
                <c:pt idx="0">
                  <c:v>50.4</c:v>
                </c:pt>
                <c:pt idx="1">
                  <c:v>52.1</c:v>
                </c:pt>
                <c:pt idx="2">
                  <c:v>51</c:v>
                </c:pt>
                <c:pt idx="3">
                  <c:v>53.4</c:v>
                </c:pt>
                <c:pt idx="4">
                  <c:v>47.7</c:v>
                </c:pt>
                <c:pt idx="5">
                  <c:v>43.24</c:v>
                </c:pt>
                <c:pt idx="6">
                  <c:v>47.1</c:v>
                </c:pt>
                <c:pt idx="7">
                  <c:v>48.6</c:v>
                </c:pt>
                <c:pt idx="8">
                  <c:v>45.7</c:v>
                </c:pt>
                <c:pt idx="9">
                  <c:v>43.6</c:v>
                </c:pt>
                <c:pt idx="10">
                  <c:v>44.3</c:v>
                </c:pt>
                <c:pt idx="11">
                  <c:v>46.1</c:v>
                </c:pt>
              </c:numCache>
            </c:numRef>
          </c:val>
        </c:ser>
        <c:ser>
          <c:idx val="1"/>
          <c:order val="1"/>
          <c:tx>
            <c:strRef>
              <c:f>Tabelle1!$C$46</c:f>
              <c:strCache>
                <c:ptCount val="1"/>
                <c:pt idx="0">
                  <c:v>Flugbenzin</c:v>
                </c:pt>
              </c:strCache>
            </c:strRef>
          </c:tx>
          <c:cat>
            <c:numRef>
              <c:f>Tabelle1!$A$47:$A$58</c:f>
              <c:numCache>
                <c:formatCode>General</c:formatCode>
                <c:ptCount val="1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</c:numCache>
            </c:numRef>
          </c:cat>
          <c:val>
            <c:numRef>
              <c:f>Tabelle1!$C$47:$C$58</c:f>
              <c:numCache>
                <c:formatCode>0.000</c:formatCode>
                <c:ptCount val="12"/>
                <c:pt idx="0">
                  <c:v>1.2E-2</c:v>
                </c:pt>
                <c:pt idx="1">
                  <c:v>1.7999999999999999E-2</c:v>
                </c:pt>
                <c:pt idx="2">
                  <c:v>1.7000000000000001E-2</c:v>
                </c:pt>
                <c:pt idx="3">
                  <c:v>1.4999999999999999E-2</c:v>
                </c:pt>
                <c:pt idx="4">
                  <c:v>1.4999999999999999E-2</c:v>
                </c:pt>
                <c:pt idx="5">
                  <c:v>1.6E-2</c:v>
                </c:pt>
                <c:pt idx="6">
                  <c:v>1.4999999999999999E-2</c:v>
                </c:pt>
                <c:pt idx="7">
                  <c:v>1.0999999999999999E-2</c:v>
                </c:pt>
                <c:pt idx="8">
                  <c:v>6.0000000000000001E-3</c:v>
                </c:pt>
                <c:pt idx="9">
                  <c:v>0.01</c:v>
                </c:pt>
                <c:pt idx="10">
                  <c:v>8.0000000000000002E-3</c:v>
                </c:pt>
                <c:pt idx="11">
                  <c:v>7.0000000000000001E-3</c:v>
                </c:pt>
              </c:numCache>
            </c:numRef>
          </c:val>
        </c:ser>
        <c:ser>
          <c:idx val="2"/>
          <c:order val="2"/>
          <c:tx>
            <c:strRef>
              <c:f>Tabelle1!$D$46</c:f>
              <c:strCache>
                <c:ptCount val="1"/>
                <c:pt idx="0">
                  <c:v>%</c:v>
                </c:pt>
              </c:strCache>
            </c:strRef>
          </c:tx>
          <c:cat>
            <c:numRef>
              <c:f>Tabelle1!$A$47:$A$58</c:f>
              <c:numCache>
                <c:formatCode>General</c:formatCode>
                <c:ptCount val="1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</c:numCache>
            </c:numRef>
          </c:cat>
          <c:val>
            <c:numRef>
              <c:f>Tabelle1!$D$47:$D$58</c:f>
              <c:numCache>
                <c:formatCode>0.00</c:formatCode>
                <c:ptCount val="12"/>
                <c:pt idx="2" formatCode="0.0">
                  <c:v>100</c:v>
                </c:pt>
                <c:pt idx="3" formatCode="0.0">
                  <c:v>104.70588235294117</c:v>
                </c:pt>
                <c:pt idx="4" formatCode="0.0">
                  <c:v>93.529411764705884</c:v>
                </c:pt>
                <c:pt idx="5" formatCode="0.0">
                  <c:v>84.784313725490193</c:v>
                </c:pt>
                <c:pt idx="6" formatCode="0.0">
                  <c:v>92.352941176470594</c:v>
                </c:pt>
                <c:pt idx="7" formatCode="0.0">
                  <c:v>95.294117647058826</c:v>
                </c:pt>
                <c:pt idx="8" formatCode="0.0">
                  <c:v>89.607843137254903</c:v>
                </c:pt>
                <c:pt idx="9">
                  <c:v>85.490196078431367</c:v>
                </c:pt>
                <c:pt idx="10">
                  <c:v>86.862745098039213</c:v>
                </c:pt>
                <c:pt idx="11">
                  <c:v>90.392156862745097</c:v>
                </c:pt>
              </c:numCache>
            </c:numRef>
          </c:val>
        </c:ser>
        <c:marker val="1"/>
        <c:axId val="50574080"/>
        <c:axId val="50575616"/>
      </c:lineChart>
      <c:catAx>
        <c:axId val="5057408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75616"/>
        <c:crosses val="autoZero"/>
        <c:auto val="1"/>
        <c:lblAlgn val="ctr"/>
        <c:lblOffset val="100"/>
        <c:tickLblSkip val="1"/>
        <c:tickMarkSkip val="1"/>
      </c:catAx>
      <c:valAx>
        <c:axId val="505756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74080"/>
        <c:crosses val="autoZero"/>
        <c:crossBetween val="between"/>
        <c:majorUnit val="10"/>
        <c:min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937740541053061"/>
          <c:y val="0.38918975668581984"/>
          <c:w val="0.16954949596817642"/>
          <c:h val="0.1762567922252959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762000</xdr:colOff>
      <xdr:row>11</xdr:row>
      <xdr:rowOff>28575</xdr:rowOff>
    </xdr:from>
    <xdr:to>
      <xdr:col>16</xdr:col>
      <xdr:colOff>266700</xdr:colOff>
      <xdr:row>41</xdr:row>
      <xdr:rowOff>85725</xdr:rowOff>
    </xdr:to>
    <xdr:graphicFrame macro="">
      <xdr:nvGraphicFramePr>
        <xdr:cNvPr id="10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752475</xdr:colOff>
      <xdr:row>43</xdr:row>
      <xdr:rowOff>133350</xdr:rowOff>
    </xdr:from>
    <xdr:to>
      <xdr:col>14</xdr:col>
      <xdr:colOff>457200</xdr:colOff>
      <xdr:row>65</xdr:row>
      <xdr:rowOff>95250</xdr:rowOff>
    </xdr:to>
    <xdr:graphicFrame macro="">
      <xdr:nvGraphicFramePr>
        <xdr:cNvPr id="104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8"/>
  <sheetViews>
    <sheetView tabSelected="1" workbookViewId="0">
      <selection activeCell="E20" sqref="E20"/>
    </sheetView>
  </sheetViews>
  <sheetFormatPr baseColWidth="10" defaultRowHeight="12.75"/>
  <cols>
    <col min="1" max="1" width="5.7109375" customWidth="1"/>
    <col min="4" max="4" width="11.42578125" style="10"/>
  </cols>
  <sheetData>
    <row r="1" spans="1:11" ht="15">
      <c r="A1" s="4" t="s">
        <v>3</v>
      </c>
      <c r="K1" s="9"/>
    </row>
    <row r="2" spans="1:11" ht="15">
      <c r="A2" s="4" t="s">
        <v>8</v>
      </c>
    </row>
    <row r="3" spans="1:11" ht="14.25">
      <c r="A3" s="5" t="s">
        <v>2</v>
      </c>
    </row>
    <row r="4" spans="1:11" ht="14.25">
      <c r="A4" s="5"/>
    </row>
    <row r="5" spans="1:11" ht="14.25">
      <c r="A5" s="5"/>
    </row>
    <row r="6" spans="1:11" ht="14.25">
      <c r="A6" s="5"/>
    </row>
    <row r="7" spans="1:11" ht="14.25" customHeight="1">
      <c r="A7" s="8"/>
      <c r="B7" s="8"/>
      <c r="C7" s="8"/>
      <c r="D7" s="11"/>
      <c r="E7" s="18" t="s">
        <v>4</v>
      </c>
      <c r="F7" s="18"/>
      <c r="G7" s="18"/>
      <c r="H7" s="18"/>
      <c r="I7" s="18"/>
      <c r="J7" s="18"/>
      <c r="K7" s="18"/>
    </row>
    <row r="8" spans="1:11" ht="14.25">
      <c r="A8" s="5"/>
    </row>
    <row r="9" spans="1:11" s="7" customFormat="1">
      <c r="A9" s="6"/>
      <c r="B9" s="20" t="s">
        <v>5</v>
      </c>
      <c r="C9" s="20"/>
      <c r="D9" s="12"/>
      <c r="H9" s="1"/>
    </row>
    <row r="10" spans="1:11">
      <c r="B10" s="1" t="s">
        <v>0</v>
      </c>
      <c r="C10" s="1" t="s">
        <v>1</v>
      </c>
      <c r="H10" s="1"/>
    </row>
    <row r="11" spans="1:11">
      <c r="A11">
        <v>1982</v>
      </c>
      <c r="B11" s="2">
        <v>90.3</v>
      </c>
      <c r="C11" s="3">
        <v>0.7</v>
      </c>
      <c r="H11" s="1"/>
    </row>
    <row r="12" spans="1:11">
      <c r="A12">
        <f>A11+1</f>
        <v>1983</v>
      </c>
      <c r="B12" s="2">
        <v>94.4</v>
      </c>
      <c r="C12" s="3">
        <v>0.6</v>
      </c>
      <c r="H12" s="1"/>
    </row>
    <row r="13" spans="1:11">
      <c r="A13">
        <f t="shared" ref="A13:A38" si="0">A12+1</f>
        <v>1984</v>
      </c>
      <c r="B13" s="2">
        <v>93.5</v>
      </c>
      <c r="C13" s="3">
        <v>0.6</v>
      </c>
      <c r="H13" s="1"/>
    </row>
    <row r="14" spans="1:11">
      <c r="A14">
        <f t="shared" si="0"/>
        <v>1985</v>
      </c>
      <c r="B14" s="2">
        <v>100.2</v>
      </c>
      <c r="C14" s="3">
        <v>0.8</v>
      </c>
      <c r="H14" s="1"/>
    </row>
    <row r="15" spans="1:11">
      <c r="A15">
        <f t="shared" si="0"/>
        <v>1986</v>
      </c>
      <c r="B15" s="2">
        <v>97.5</v>
      </c>
      <c r="C15" s="3">
        <v>0.6</v>
      </c>
      <c r="H15" s="1"/>
    </row>
    <row r="16" spans="1:11">
      <c r="A16">
        <f t="shared" si="0"/>
        <v>1987</v>
      </c>
      <c r="B16" s="2">
        <v>92.6</v>
      </c>
      <c r="C16" s="3">
        <v>0.6</v>
      </c>
      <c r="H16" s="1"/>
    </row>
    <row r="17" spans="1:8">
      <c r="A17">
        <f t="shared" si="0"/>
        <v>1988</v>
      </c>
      <c r="B17" s="2">
        <v>93.4</v>
      </c>
      <c r="C17" s="3">
        <v>0.6</v>
      </c>
      <c r="H17" s="1"/>
    </row>
    <row r="18" spans="1:8">
      <c r="A18">
        <f t="shared" si="0"/>
        <v>1989</v>
      </c>
      <c r="B18" s="2">
        <v>98.2</v>
      </c>
      <c r="C18" s="3">
        <v>0.6</v>
      </c>
      <c r="H18" s="1"/>
    </row>
    <row r="19" spans="1:8">
      <c r="A19">
        <f t="shared" si="0"/>
        <v>1990</v>
      </c>
      <c r="B19" s="2">
        <v>78.900000000000006</v>
      </c>
      <c r="C19" s="3">
        <v>0.6</v>
      </c>
      <c r="H19" s="1"/>
    </row>
    <row r="20" spans="1:8">
      <c r="A20">
        <f t="shared" si="0"/>
        <v>1991</v>
      </c>
      <c r="B20" s="2">
        <v>72</v>
      </c>
      <c r="C20" s="3">
        <v>0.6</v>
      </c>
      <c r="H20" s="1"/>
    </row>
    <row r="21" spans="1:8">
      <c r="A21">
        <f t="shared" si="0"/>
        <v>1992</v>
      </c>
      <c r="B21" s="2">
        <v>68.8</v>
      </c>
      <c r="C21" s="3">
        <v>0.5</v>
      </c>
      <c r="H21" s="1"/>
    </row>
    <row r="22" spans="1:8">
      <c r="A22">
        <f t="shared" si="0"/>
        <v>1993</v>
      </c>
      <c r="B22" s="2">
        <v>65.400000000000006</v>
      </c>
      <c r="C22" s="3">
        <v>0.6</v>
      </c>
      <c r="H22" s="1"/>
    </row>
    <row r="23" spans="1:8">
      <c r="A23">
        <f t="shared" si="0"/>
        <v>1994</v>
      </c>
      <c r="B23" s="2">
        <v>63.6</v>
      </c>
      <c r="C23" s="3">
        <v>0.14000000000000001</v>
      </c>
      <c r="H23" s="1"/>
    </row>
    <row r="24" spans="1:8">
      <c r="A24">
        <f t="shared" si="0"/>
        <v>1995</v>
      </c>
      <c r="B24" s="2">
        <v>56.8</v>
      </c>
      <c r="C24" s="3">
        <v>0.02</v>
      </c>
      <c r="H24" s="1"/>
    </row>
    <row r="25" spans="1:8">
      <c r="A25">
        <f t="shared" si="0"/>
        <v>1996</v>
      </c>
      <c r="B25" s="2">
        <v>52.5</v>
      </c>
      <c r="C25" s="3">
        <v>1.4999999999999999E-2</v>
      </c>
      <c r="H25" s="1"/>
    </row>
    <row r="26" spans="1:8">
      <c r="A26">
        <f t="shared" si="0"/>
        <v>1997</v>
      </c>
      <c r="B26" s="2">
        <v>56.4</v>
      </c>
      <c r="C26" s="3">
        <v>1.4999999999999999E-2</v>
      </c>
      <c r="H26" s="1"/>
    </row>
    <row r="27" spans="1:8">
      <c r="A27">
        <f t="shared" si="0"/>
        <v>1998</v>
      </c>
      <c r="B27" s="2">
        <v>56</v>
      </c>
      <c r="C27" s="3">
        <v>0.01</v>
      </c>
      <c r="H27" s="1"/>
    </row>
    <row r="28" spans="1:8">
      <c r="A28">
        <f t="shared" si="0"/>
        <v>1999</v>
      </c>
      <c r="B28" s="2">
        <v>50.4</v>
      </c>
      <c r="C28" s="3">
        <v>1.2E-2</v>
      </c>
      <c r="H28" s="1"/>
    </row>
    <row r="29" spans="1:8">
      <c r="A29">
        <f t="shared" si="0"/>
        <v>2000</v>
      </c>
      <c r="B29" s="2">
        <v>52.1</v>
      </c>
      <c r="C29" s="3">
        <v>1.7999999999999999E-2</v>
      </c>
      <c r="H29" s="1"/>
    </row>
    <row r="30" spans="1:8">
      <c r="A30">
        <f t="shared" si="0"/>
        <v>2001</v>
      </c>
      <c r="B30" s="2">
        <v>51</v>
      </c>
      <c r="C30" s="3">
        <v>1.7000000000000001E-2</v>
      </c>
      <c r="H30" s="1"/>
    </row>
    <row r="31" spans="1:8">
      <c r="A31">
        <f t="shared" si="0"/>
        <v>2002</v>
      </c>
      <c r="B31" s="2">
        <v>53.4</v>
      </c>
      <c r="C31" s="3">
        <v>1.4999999999999999E-2</v>
      </c>
      <c r="H31" s="1"/>
    </row>
    <row r="32" spans="1:8">
      <c r="A32">
        <f t="shared" si="0"/>
        <v>2003</v>
      </c>
      <c r="B32" s="2">
        <v>47.7</v>
      </c>
      <c r="C32" s="3">
        <v>1.4999999999999999E-2</v>
      </c>
      <c r="H32" s="1"/>
    </row>
    <row r="33" spans="1:8">
      <c r="A33">
        <f t="shared" si="0"/>
        <v>2004</v>
      </c>
      <c r="B33" s="2">
        <v>43.24</v>
      </c>
      <c r="C33" s="3">
        <v>1.6E-2</v>
      </c>
      <c r="H33" s="1"/>
    </row>
    <row r="34" spans="1:8">
      <c r="A34">
        <f t="shared" si="0"/>
        <v>2005</v>
      </c>
      <c r="B34" s="2">
        <v>47.1</v>
      </c>
      <c r="C34" s="3">
        <v>1.4999999999999999E-2</v>
      </c>
      <c r="H34" s="1"/>
    </row>
    <row r="35" spans="1:8">
      <c r="A35">
        <f t="shared" si="0"/>
        <v>2006</v>
      </c>
      <c r="B35" s="2">
        <v>48.6</v>
      </c>
      <c r="C35" s="3">
        <v>1.0999999999999999E-2</v>
      </c>
      <c r="E35" t="s">
        <v>6</v>
      </c>
      <c r="H35" s="1"/>
    </row>
    <row r="36" spans="1:8">
      <c r="A36">
        <f t="shared" si="0"/>
        <v>2007</v>
      </c>
      <c r="B36" s="2">
        <v>45.7</v>
      </c>
      <c r="C36" s="3">
        <v>6.0000000000000001E-3</v>
      </c>
    </row>
    <row r="37" spans="1:8">
      <c r="A37">
        <f t="shared" si="0"/>
        <v>2008</v>
      </c>
      <c r="B37" s="15">
        <v>43.6</v>
      </c>
      <c r="C37" s="16">
        <v>0.01</v>
      </c>
    </row>
    <row r="38" spans="1:8">
      <c r="A38">
        <f t="shared" si="0"/>
        <v>2009</v>
      </c>
      <c r="B38" s="2">
        <v>44.3</v>
      </c>
      <c r="C38" s="3">
        <v>8.0000000000000002E-3</v>
      </c>
    </row>
    <row r="39" spans="1:8">
      <c r="A39">
        <v>2010</v>
      </c>
      <c r="B39" s="2">
        <v>46.1</v>
      </c>
      <c r="C39" s="3">
        <v>8.0000000000000002E-3</v>
      </c>
    </row>
    <row r="46" spans="1:8">
      <c r="B46" s="1" t="s">
        <v>0</v>
      </c>
      <c r="C46" s="1" t="s">
        <v>1</v>
      </c>
      <c r="D46" s="19" t="s">
        <v>7</v>
      </c>
    </row>
    <row r="47" spans="1:8">
      <c r="A47">
        <v>1999</v>
      </c>
      <c r="B47" s="2">
        <v>50.4</v>
      </c>
      <c r="C47" s="3">
        <v>1.2E-2</v>
      </c>
    </row>
    <row r="48" spans="1:8">
      <c r="A48">
        <v>2000</v>
      </c>
      <c r="B48" s="2">
        <v>52.1</v>
      </c>
      <c r="C48" s="3">
        <v>1.7999999999999999E-2</v>
      </c>
    </row>
    <row r="49" spans="1:4">
      <c r="A49">
        <v>2001</v>
      </c>
      <c r="B49" s="2">
        <v>51</v>
      </c>
      <c r="C49" s="3">
        <v>1.7000000000000001E-2</v>
      </c>
      <c r="D49" s="13">
        <v>100</v>
      </c>
    </row>
    <row r="50" spans="1:4">
      <c r="A50">
        <v>2002</v>
      </c>
      <c r="B50" s="2">
        <v>53.4</v>
      </c>
      <c r="C50" s="3">
        <v>1.4999999999999999E-2</v>
      </c>
      <c r="D50" s="13">
        <f t="shared" ref="D50:D58" si="1">B50/(51/100)</f>
        <v>104.70588235294117</v>
      </c>
    </row>
    <row r="51" spans="1:4">
      <c r="A51">
        <v>2003</v>
      </c>
      <c r="B51" s="2">
        <v>47.7</v>
      </c>
      <c r="C51" s="3">
        <v>1.4999999999999999E-2</v>
      </c>
      <c r="D51" s="13">
        <f t="shared" si="1"/>
        <v>93.529411764705884</v>
      </c>
    </row>
    <row r="52" spans="1:4">
      <c r="A52">
        <v>2004</v>
      </c>
      <c r="B52" s="2">
        <v>43.24</v>
      </c>
      <c r="C52" s="3">
        <v>1.6E-2</v>
      </c>
      <c r="D52" s="13">
        <f t="shared" si="1"/>
        <v>84.784313725490193</v>
      </c>
    </row>
    <row r="53" spans="1:4">
      <c r="A53">
        <v>2005</v>
      </c>
      <c r="B53" s="2">
        <v>47.1</v>
      </c>
      <c r="C53" s="3">
        <v>1.4999999999999999E-2</v>
      </c>
      <c r="D53" s="13">
        <f t="shared" si="1"/>
        <v>92.352941176470594</v>
      </c>
    </row>
    <row r="54" spans="1:4">
      <c r="A54">
        <v>2006</v>
      </c>
      <c r="B54" s="2">
        <v>48.6</v>
      </c>
      <c r="C54" s="3">
        <v>1.0999999999999999E-2</v>
      </c>
      <c r="D54" s="13">
        <f t="shared" si="1"/>
        <v>95.294117647058826</v>
      </c>
    </row>
    <row r="55" spans="1:4">
      <c r="A55">
        <v>2007</v>
      </c>
      <c r="B55" s="2">
        <v>45.7</v>
      </c>
      <c r="C55" s="3">
        <v>6.0000000000000001E-3</v>
      </c>
      <c r="D55" s="13">
        <f t="shared" si="1"/>
        <v>89.607843137254903</v>
      </c>
    </row>
    <row r="56" spans="1:4">
      <c r="A56" s="14">
        <v>2008</v>
      </c>
      <c r="B56" s="15">
        <v>43.6</v>
      </c>
      <c r="C56" s="16">
        <v>0.01</v>
      </c>
      <c r="D56" s="17">
        <f t="shared" si="1"/>
        <v>85.490196078431367</v>
      </c>
    </row>
    <row r="57" spans="1:4">
      <c r="A57">
        <v>2009</v>
      </c>
      <c r="B57" s="2">
        <v>44.3</v>
      </c>
      <c r="C57" s="3">
        <v>8.0000000000000002E-3</v>
      </c>
      <c r="D57" s="10">
        <f t="shared" si="1"/>
        <v>86.862745098039213</v>
      </c>
    </row>
    <row r="58" spans="1:4">
      <c r="A58">
        <v>2010</v>
      </c>
      <c r="B58" s="2">
        <v>46.1</v>
      </c>
      <c r="C58" s="3">
        <v>7.0000000000000001E-3</v>
      </c>
      <c r="D58" s="10">
        <f t="shared" si="1"/>
        <v>90.392156862745097</v>
      </c>
    </row>
  </sheetData>
  <mergeCells count="2">
    <mergeCell ref="E7:K7"/>
    <mergeCell ref="B9:C9"/>
  </mergeCells>
  <phoneticPr fontId="7" type="noConversion"/>
  <pageMargins left="0.74803149606299213" right="0.78740157480314965" top="0.82677165354330717" bottom="0.86614173228346458" header="0.51181102362204722" footer="0.51181102362204722"/>
  <pageSetup paperSize="9" scale="55" orientation="landscape" r:id="rId1"/>
  <headerFooter alignWithMargins="0">
    <oddFooter>&amp;L&amp;8Teams\NSMU\Kernwissen
LWStab A4/sm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7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7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SVIK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Hildebrand Manfred</dc:creator>
  <cp:lastModifiedBy>Baserga Urs LW</cp:lastModifiedBy>
  <cp:lastPrinted>2010-02-05T07:31:27Z</cp:lastPrinted>
  <dcterms:created xsi:type="dcterms:W3CDTF">2003-05-13T08:19:14Z</dcterms:created>
  <dcterms:modified xsi:type="dcterms:W3CDTF">2011-01-19T08:18:27Z</dcterms:modified>
</cp:coreProperties>
</file>