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autoCompressPictures="0" defaultThemeVersion="124226"/>
  <mc:AlternateContent xmlns:mc="http://schemas.openxmlformats.org/markup-compatibility/2006">
    <mc:Choice Requires="x15">
      <x15ac:absPath xmlns:x15ac="http://schemas.microsoft.com/office/spreadsheetml/2010/11/ac" url="P:\P_cemsuisse\4_PLANUNG-BERATUNG\Endprodukt_Planungshilfe\_Abgabe\211101_Publikation\"/>
    </mc:Choice>
  </mc:AlternateContent>
  <bookViews>
    <workbookView xWindow="0" yWindow="0" windowWidth="25200" windowHeight="11490"/>
  </bookViews>
  <sheets>
    <sheet name="Annexe B1" sheetId="8" r:id="rId1"/>
    <sheet name="Annexe B2" sheetId="11" r:id="rId2"/>
    <sheet name="Annexe C1" sheetId="9" r:id="rId3"/>
    <sheet name="Annexe C2" sheetId="12" r:id="rId4"/>
    <sheet name="Annexe C3" sheetId="10" r:id="rId5"/>
  </sheets>
  <definedNames>
    <definedName name="_ftn1" localSheetId="3">'Annexe C2'!$E$23</definedName>
    <definedName name="_ftn2" localSheetId="3">'Annexe C2'!$E$24</definedName>
    <definedName name="_ftn3" localSheetId="3">'Annexe C2'!$E$25</definedName>
    <definedName name="_ftn4" localSheetId="3">'Annexe C2'!$E$26</definedName>
    <definedName name="_ftnref1" localSheetId="3">'Annexe C2'!$E$21</definedName>
    <definedName name="_ftnref2" localSheetId="3">'Annexe C2'!$E$19</definedName>
    <definedName name="_ftnref3" localSheetId="3">'Annexe C2'!$E$18</definedName>
    <definedName name="_ftnref4" localSheetId="3">'Annexe C2'!$E$20</definedName>
    <definedName name="_Ref7100459" localSheetId="3">'Annexe C2'!$E$24</definedName>
    <definedName name="_xlnm.Print_Area" localSheetId="0">'Annexe B1'!$A$1:$M$29</definedName>
    <definedName name="_xlnm.Print_Area" localSheetId="1">'Annexe B2'!$A$1:$G$36</definedName>
    <definedName name="_xlnm.Print_Area" localSheetId="2">'Annexe C1'!$A$1:$M$48</definedName>
    <definedName name="_xlnm.Print_Area" localSheetId="3">'Annexe C2'!$A$1:$F$41</definedName>
    <definedName name="_xlnm.Print_Area" localSheetId="4">'Annexe C3'!$A$1:$G$45</definedName>
    <definedName name="_xlnm.Print_Titles" localSheetId="2">'Annexe C1'!$13:$14</definedName>
    <definedName name="_xlnm.Print_Titles" localSheetId="3">'Annexe C2'!$7:$7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1" l="1"/>
  <c r="G35" i="11"/>
  <c r="G32" i="11"/>
  <c r="G29" i="11"/>
  <c r="G22" i="11"/>
  <c r="J15" i="8" l="1"/>
  <c r="J22" i="8"/>
  <c r="J25" i="8"/>
  <c r="L22" i="8"/>
  <c r="L15" i="8"/>
  <c r="L28" i="8"/>
  <c r="L25" i="8"/>
  <c r="H28" i="8"/>
  <c r="H25" i="8"/>
  <c r="H22" i="8"/>
  <c r="F15" i="8" l="1"/>
  <c r="H15" i="8"/>
  <c r="H29" i="8" s="1"/>
  <c r="F22" i="8"/>
  <c r="F25" i="8"/>
  <c r="F28" i="8"/>
  <c r="J28" i="8"/>
  <c r="J29" i="8" s="1"/>
  <c r="L29" i="8"/>
  <c r="E29" i="8"/>
</calcChain>
</file>

<file path=xl/sharedStrings.xml><?xml version="1.0" encoding="utf-8"?>
<sst xmlns="http://schemas.openxmlformats.org/spreadsheetml/2006/main" count="451" uniqueCount="262">
  <si>
    <t xml:space="preserve"> [Pt] </t>
  </si>
  <si>
    <t>Total pour les critères géoéconomiques</t>
  </si>
  <si>
    <t>Sous-total des paramètres économiques</t>
  </si>
  <si>
    <t>Durée de réalisation technique (sans procédure d’autorisation)</t>
  </si>
  <si>
    <t>PE2</t>
  </si>
  <si>
    <t>Coûts d’investissement et d’exploitation (ROI)</t>
  </si>
  <si>
    <t>PE1</t>
  </si>
  <si>
    <t>Paramètres économiques</t>
  </si>
  <si>
    <t>Sous-total Desserte</t>
  </si>
  <si>
    <t>Existence d’un espace de décharge pour les matériaux bruts inexploitables</t>
  </si>
  <si>
    <t>DE2</t>
  </si>
  <si>
    <t>Possibilité de bien équiper le trajet entre la zone d’extraction et la cimenterie (route, convoyeur)</t>
  </si>
  <si>
    <t>DE1</t>
  </si>
  <si>
    <t>Desserte</t>
  </si>
  <si>
    <t>Sous-total des paramètres géologiques II</t>
  </si>
  <si>
    <t>PG10</t>
  </si>
  <si>
    <t>Absence de complications tecto-niques (fractures, chevauchements) ou d’érosion dans la zone d’extraction, ou situations de ce type ne gênant pas l’extraction</t>
  </si>
  <si>
    <t>PG9</t>
  </si>
  <si>
    <t>Possibilité d’extraire séparément les matériaux bruts inexploitables (peu de perturbations tectoniques)</t>
  </si>
  <si>
    <t>PG8</t>
  </si>
  <si>
    <t>Proportion de matériaux bruts inexploitables</t>
  </si>
  <si>
    <t>PG7</t>
  </si>
  <si>
    <t>Épaisseur et cubature totale suffisantes de la couche exploitable pour la marne (potentiel)</t>
  </si>
  <si>
    <t>PG6</t>
  </si>
  <si>
    <t>Épaisseur et cubature totale suffisantes de la couche exploitable pour le calcaire (potentiel)</t>
  </si>
  <si>
    <t>PG5</t>
  </si>
  <si>
    <t>Paramètres géologiques II</t>
  </si>
  <si>
    <t>Sous-total des paramètres géologiques I</t>
  </si>
  <si>
    <t>Précision des documents attestant l’aptitude pétrographique</t>
  </si>
  <si>
    <t>PG4</t>
  </si>
  <si>
    <t>Précision des bases cartographiques</t>
  </si>
  <si>
    <t>PG3</t>
  </si>
  <si>
    <t>Qualité de la marne pour une exploitation potentielle</t>
  </si>
  <si>
    <t>PG2</t>
  </si>
  <si>
    <t>Qualité du calcaire pour une exploitation potentielle</t>
  </si>
  <si>
    <t>PG1</t>
  </si>
  <si>
    <t>Paramètres géologiques I</t>
  </si>
  <si>
    <t>Remarques</t>
  </si>
  <si>
    <t>Sous-critères</t>
  </si>
  <si>
    <t>Site 3</t>
  </si>
  <si>
    <t>Site 2</t>
  </si>
  <si>
    <t>Site 1</t>
  </si>
  <si>
    <t>Sous-pondération</t>
  </si>
  <si>
    <t>Pondération principale</t>
  </si>
  <si>
    <t>Critères principaux</t>
  </si>
  <si>
    <r>
      <t xml:space="preserve">Appréciation quantitative
</t>
    </r>
    <r>
      <rPr>
        <sz val="10"/>
        <color indexed="8"/>
        <rFont val="Arial"/>
        <family val="2"/>
      </rPr>
      <t>Points [Pt] de 10 à 100 par pas de 10 selon le système d’évaluation de l’annexe B2</t>
    </r>
  </si>
  <si>
    <t>Pondération prédéfinie</t>
  </si>
  <si>
    <t>Catalogue de critères géoéconomiques</t>
  </si>
  <si>
    <t>Annexe B1 – Catalogue de critères géoéconomiques</t>
  </si>
  <si>
    <t>Recherche géoéconomique de sites</t>
  </si>
  <si>
    <t>Stabilité du terrain peu affectée par l’extraction et sécurité garantie lors de l’extraction</t>
  </si>
  <si>
    <t>Recherche de sites axée sur l’utilisation du territoire et les besoins de protection</t>
  </si>
  <si>
    <t>Annexe C1 – Catalogue de critères axé sur l’utilisation du territoire et les besoins de protection</t>
  </si>
  <si>
    <t>Évaluation à l’aide de codes de couleur</t>
  </si>
  <si>
    <t>Une zone d’exclusion est touchée.</t>
  </si>
  <si>
    <t>=</t>
  </si>
  <si>
    <t>Site exclu</t>
  </si>
  <si>
    <t>Une zone d’exclusion potentielle est touchée.</t>
  </si>
  <si>
    <t>Site critique</t>
  </si>
  <si>
    <t>Un autre critère est touché.</t>
  </si>
  <si>
    <t>Site problématique</t>
  </si>
  <si>
    <t>Catégorie</t>
  </si>
  <si>
    <t>Le critère n’est pas touché.</t>
  </si>
  <si>
    <t>Site non problématique</t>
  </si>
  <si>
    <t>Zone d’exclusion</t>
  </si>
  <si>
    <t>Les données disponibles sont insuffisantes pour l’évaluation.</t>
  </si>
  <si>
    <t>Zone d’exclusion potentielle</t>
  </si>
  <si>
    <t>!</t>
  </si>
  <si>
    <t>L’exhaustivité des données n’est pas garantie.</t>
  </si>
  <si>
    <t>Autre critère</t>
  </si>
  <si>
    <t>→</t>
  </si>
  <si>
    <t>L’altération du but de protection est prise en compte dans un autre critère / n’est pas évaluée à nouveau.</t>
  </si>
  <si>
    <t>Critères axés sur l’utilisation du territoire et les besoins de protection</t>
  </si>
  <si>
    <t>Caté-gorie</t>
  </si>
  <si>
    <t>Évaluation qualitative à l'aide de codes de couleur (selon annexe C2)</t>
  </si>
  <si>
    <t>Loi sur l’aménagement du territoire (chap. 3.1) et instruments d’aménagement du territoire (chap. 4)</t>
  </si>
  <si>
    <t>Chap. 4.1</t>
  </si>
  <si>
    <t>AT1a</t>
  </si>
  <si>
    <t>Plans sectoriels et conceptions de la Confédération (sans surfaces d’assolement)</t>
  </si>
  <si>
    <t>AT1b</t>
  </si>
  <si>
    <t>Plan sectoriel des surfaces d'assolement</t>
  </si>
  <si>
    <t>Chap. 4.2</t>
  </si>
  <si>
    <t>AT2</t>
  </si>
  <si>
    <t>Plans directeurs cantonaux</t>
  </si>
  <si>
    <t>Chap. 4.3</t>
  </si>
  <si>
    <t>AT3</t>
  </si>
  <si>
    <t>Plans sectoriels cantonaux et plans directeurs régionaux</t>
  </si>
  <si>
    <t>Chap. 4.4</t>
  </si>
  <si>
    <t>AT4</t>
  </si>
  <si>
    <t>Plans d’affectation communaux et cantonaux</t>
  </si>
  <si>
    <t>Loi sur la protection de la nature et du paysage (chap. 3.2)</t>
  </si>
  <si>
    <t>Chap. 3.2.2.1</t>
  </si>
  <si>
    <t>NP1a</t>
  </si>
  <si>
    <t>Inventaires fédéraux au sens de l’art. 5 LPN : IFP (Inventaire des paysages et monuments naturels d’importance nationale)</t>
  </si>
  <si>
    <t>NP1b</t>
  </si>
  <si>
    <t>Inventaires fédéraux au sens de l’art. 5 LPN : ISOS (Inventaire fédéral des sites construits d’importance nationale à protéger en Suisse)</t>
  </si>
  <si>
    <t>NP1c</t>
  </si>
  <si>
    <t>Inventaires fédéraux au sens de l’art. 5 LPN : IVS (Inventaire des voies de communication historiques de la Suisse)</t>
  </si>
  <si>
    <t>Chap. 3.2.2.2</t>
  </si>
  <si>
    <t>NP2a</t>
  </si>
  <si>
    <t>Inventaires de biotopes d’importance nationale au sens de l’art. 18a LPN : zones alluviales ; sites de reproduction de batra-ciens ; prairies et pâturages secs (PPS)</t>
  </si>
  <si>
    <t>Chap. 3.2.2.2</t>
  </si>
  <si>
    <t>NP2b</t>
  </si>
  <si>
    <t>Inventaire de biotopes d’importance nationale au sens de l’art. 18a LPN : hauts-marais, marais de transition et bas-marais d’importance nationale</t>
  </si>
  <si>
    <t>Chap. 3.2.2.3</t>
  </si>
  <si>
    <t>NP3</t>
  </si>
  <si>
    <t>Biotopes particulièrement dignes de protection au sens de l’art. 18, al. 1bis, LPN (en tenant compte des espèces dignes de protection), ainsi que corridors faunistiques</t>
  </si>
  <si>
    <t xml:space="preserve">Chap. 3.2.2.4
</t>
  </si>
  <si>
    <t>NP4</t>
  </si>
  <si>
    <t>Sites marécageux au sens de l’art. 23b LPN</t>
  </si>
  <si>
    <t>Chap. 3.2.2.5</t>
  </si>
  <si>
    <t>NP5a</t>
  </si>
  <si>
    <t>Parcs d’importance nationale : Parc national suisse (loi sur le Parc national), zone centrale de parc national (art. 17 OParcs), zone centrale de parc naturel périurbain (art. 23 OParcs)</t>
  </si>
  <si>
    <t>NP5b</t>
  </si>
  <si>
    <t>Parcs d’importance nationale : zone périphérique de parc national (art. 18 OParcs), parc naturel régional (art. 19 OParcs), site du patrimoine mondial de l’UNESCO, réserve de biosphère de l’UNESCO, zone de transition de parc naturel périurbain (art. 24 OParcs)</t>
  </si>
  <si>
    <t>Chap. 3.2.1</t>
  </si>
  <si>
    <t>NP6</t>
  </si>
  <si>
    <t>Aires cantonales et communales de protection de la nature</t>
  </si>
  <si>
    <t>NP7</t>
  </si>
  <si>
    <t>Aires cantonales et communales de protection du paysage</t>
  </si>
  <si>
    <t>Chap. 3.2.1 / Chap. 3.2.3</t>
  </si>
  <si>
    <t>NP8</t>
  </si>
  <si>
    <t>Bases de planification relatives au paysage et aux localités, aux sites évocateurs du passé, aux curiosités naturelles et aux monuments historiques (art. 3, al. 1, LPN), ainsi qu’inventaires scientifiques (p. ex. géomorphologiques, archéologiques, paléontologiques)</t>
  </si>
  <si>
    <t>Loi sur les forêts (chap. 3.3)</t>
  </si>
  <si>
    <t xml:space="preserve">Chap. 3.3
</t>
  </si>
  <si>
    <t>Fo1</t>
  </si>
  <si>
    <t xml:space="preserve">Surface forestière (art. 5 LFo, art. 4 et 5 OFo)
</t>
  </si>
  <si>
    <t>Fo2</t>
  </si>
  <si>
    <t>Réserves forestières (art. 20 LFo, art. 41 OFo)</t>
  </si>
  <si>
    <t>Loi sur la protection des eaux (chap. 3.4)</t>
  </si>
  <si>
    <t>Chap. 3.4</t>
  </si>
  <si>
    <t>Eaux1</t>
  </si>
  <si>
    <t>Zones de protection des eaux souterraines (art. 20 LEaux, art. 29 OEaux), périmètres de protection des eaux souterraines (art. 21 LEaux, art. 29 Oeaux), secteurs de protection des eaux (art. 19 LEaux, art. 29 Oeaux)</t>
  </si>
  <si>
    <t xml:space="preserve">Chap. 3.4
</t>
  </si>
  <si>
    <t>Eaux2</t>
  </si>
  <si>
    <t>Espace réservé aux eaux (art. 36a LEaux, art. 41 OEaux)</t>
  </si>
  <si>
    <t>Loi sur la protection de l’environnement (chap. 3.5)</t>
  </si>
  <si>
    <t>Chap. 3.5</t>
  </si>
  <si>
    <t>Protection contre le bruit</t>
  </si>
  <si>
    <t>Protection contre les vibrations</t>
  </si>
  <si>
    <t>PE3</t>
  </si>
  <si>
    <t>Protection de l'air</t>
  </si>
  <si>
    <t>PE4</t>
  </si>
  <si>
    <t>Protection des sols (qualitative et quantitative)</t>
  </si>
  <si>
    <t>Loi sur la chasse (chap. 3.6)</t>
  </si>
  <si>
    <t>Chap. 3.6</t>
  </si>
  <si>
    <t>Ch1</t>
  </si>
  <si>
    <t>Réserves d’oiseaux d’eau et de migrateurs (art. 11, al. 1 et 2, LChP, art. 5 OROEM), districts francs fédéraux (art. 11, al. 2,  LChP, art. 5 ODF), zones de tranquillité pour la faune (art. 7, al. 4, LChP, art. 4ter OChP), sites Ramsar et sites Émeraude</t>
  </si>
  <si>
    <t>Autres utilisations</t>
  </si>
  <si>
    <t xml:space="preserve">Chap. 4.3
</t>
  </si>
  <si>
    <t>Ut1</t>
  </si>
  <si>
    <t>Utilisation pour le délassement / le tourisme</t>
  </si>
  <si>
    <t>Annexe C3 – Option de présentation</t>
  </si>
  <si>
    <t>Évaluation à l'aide de codes de couleur</t>
  </si>
  <si>
    <t>Aucun critère n’est touché.</t>
  </si>
  <si>
    <t>L’altération du but de protection est prise en compte dans un autre critère/n’est pas évaluée à nouveau.</t>
  </si>
  <si>
    <r>
      <rPr>
        <b/>
        <sz val="12"/>
        <rFont val="Arial"/>
        <family val="2"/>
      </rPr>
      <t>Recherche de sites axée sur l’utilisation du territoire et les besoins de protection</t>
    </r>
    <r>
      <rPr>
        <sz val="10"/>
        <rFont val="Arial"/>
        <family val="2"/>
      </rPr>
      <t xml:space="preserve">
</t>
    </r>
    <r>
      <rPr>
        <sz val="9"/>
        <rFont val="Arial"/>
        <family val="2"/>
      </rPr>
      <t>Les détails de l’évaluation peuvent être consultés dans le catalogue de critères de la recherche de sites axée sur l’utilisation du territoire et les besoins de protection.</t>
    </r>
  </si>
  <si>
    <t>Critère</t>
  </si>
  <si>
    <t>Évalua-teur</t>
  </si>
  <si>
    <t>Données insuffisantes</t>
  </si>
  <si>
    <t>Site
problématique</t>
  </si>
  <si>
    <t>Site
critique</t>
  </si>
  <si>
    <t>Site
exclu</t>
  </si>
  <si>
    <t>Plans sectoriels et conceptions de la Confédération
(sans surfaces d’assolement)</t>
  </si>
  <si>
    <t>Inventaires fédéraux au sens de l’art. 5 LPN : IFP</t>
  </si>
  <si>
    <t>Inventaires fédéraux au sens de l’art. 5 LPN : ISOS</t>
  </si>
  <si>
    <t>Inventaires fédéraux au sens de l’art. 5 LPN : IVS</t>
  </si>
  <si>
    <t>Inventaires de biotopes d’importance nationale au sens de l’art. 18a LPN : zones alluviales, sites de reproduction de batraciens, PPS</t>
  </si>
  <si>
    <t>Inventaire de biotopes d’importance nationale au sens de l’art. 18a LPN : hauts-marais, marais de transition et bas-marais</t>
  </si>
  <si>
    <t>Biotopes particulièrement dignes de protection au sens de l’art. 18, al. 1bis, LPN et corridors faunistiques</t>
  </si>
  <si>
    <t>Parcs d’importance nationale : Parc national suisse, zone centrale de parc national, zone centrale de parc naturel périurbain</t>
  </si>
  <si>
    <t>Zone périphérique de parc national, parc naturel régional, patrimoine mondial de l’UNESCO, réserve de biosphère de l’UNESCO, zone de transition de parc naturel périurbain</t>
  </si>
  <si>
    <t>Bases de planification relatives au paysage et aux localités, aux sites évocateurs du passé, aux curiosités naturelles et aux monuments historiques, inventaires scientifiques</t>
  </si>
  <si>
    <t>Surface forestière</t>
  </si>
  <si>
    <t>Réserves forestières</t>
  </si>
  <si>
    <t>Zones de protection des eaux souterraines, périmètres de protection des eaux souterraines, secteurs de protection des eaux</t>
  </si>
  <si>
    <t>Espace réservé aux eaux</t>
  </si>
  <si>
    <t>Réserves d’oiseaux d’eau et de migrateurs, districts francs fédéraux, zones de tranquillité pour la faune, sites Ramsar et sites Émeraude</t>
  </si>
  <si>
    <t>Annexe B2 – Système d’évaluation quantitatif</t>
  </si>
  <si>
    <t>Les travaux s’effectuent selon les étapes suivantes :</t>
  </si>
  <si>
    <t>– Chaque sous-critère obtient un nombre de points compris entre 1 et 100 conformément au système d’appréciation. L’attribution des points se fait par pas de 10.</t>
  </si>
  <si>
    <t>– Chaque sous-critère est ensuite pondéré à l’intérieur du critère principal à l’aide de facteurs prédéfinis (Annexe B1).</t>
  </si>
  <si>
    <t>– Le critère principal est à son tour pondéré par rapport à tous les critères principaux à l’aide de facteurs prédéfinis (Annexe B1).</t>
  </si>
  <si>
    <t>– Le sous-total obtenu pour chaque critère principal est un pourcentage de 100 (Annexe B1).</t>
  </si>
  <si>
    <t>– Les sous-totaux des quatre critères principaux sont additionnés pour obtenir un nombre de points correspondant à un pourcentage compris entre 1 et 100 pour le site X évalué (somme des critères axés sur l’utilisation).</t>
  </si>
  <si>
    <t>– Les totaux obtenus permettent de comparer entre eux divers sites potentiels dans le cadre d'un projet (Annexe B1).</t>
  </si>
  <si>
    <r>
      <rPr>
        <b/>
        <sz val="10"/>
        <rFont val="Arial"/>
        <family val="2"/>
      </rPr>
      <t>Remarque :</t>
    </r>
    <r>
      <rPr>
        <sz val="10"/>
        <rFont val="Arial"/>
        <family val="2"/>
      </rPr>
      <t xml:space="preserve"> Le présent système d’évaluation et de pondération est conçu spécifiquement pour l’extraction du calcaire et de la marne, les principales matières premières du ciment. Il a été élaboré pour cette problématique par la Commission géotechnique suisse (SGTK), par des représentants des cimenteries et par swisstopo (en se fondant sur ARE, 2012 : Evaluation von Potenzialgebieten für Hartsteinbrüche ausserhalb der Landschaften von nationaler Bedeutung (BLN)). Les sous-critères définis pour la marne peuvent aussi être appliqués aux matières premières primaires du ciment que sont l’argile et le sable (selon la définition fournie au chap. 1.2). Avant l’évaluation, dans le cas concret, des propriétés particulières peuvent aussi justifier de prendre en compte d’autres critères, de compléter le nombre de points ou d’adapter la pondération. Les éventuelles divergences concernant les critères, l’évaluation ou la pondération doivent toujours faire l’objet d’une documentation compréhensible et être définies à l’avance en concertation avec les autorités et d’autres participants au projet.</t>
    </r>
  </si>
  <si>
    <t>Critères géoéconomiques</t>
  </si>
  <si>
    <r>
      <t xml:space="preserve">Évaluation quantitative
</t>
    </r>
    <r>
      <rPr>
        <sz val="10"/>
        <rFont val="Arial"/>
        <family val="2"/>
      </rPr>
      <t>Nombre de points compris entre 10 et 100, par pas de 10, à saisir dans le catalogue de critères à l’annexe B1</t>
    </r>
  </si>
  <si>
    <t>Pondé-ration princip.</t>
  </si>
  <si>
    <t>Sous-pondé-ration</t>
  </si>
  <si>
    <t>Appréciation de la qualité (les éventuelles substances de correction telles que MgO, COT plus bas, sulfate, etc. ne sont pas prises en compte ici si elles sont gérables pour l’exploitation) :
100 points = 100 % du matériau obtenu (sans mort-terrain et couches intermédiaires (PG7)) sont utilisés pour la production de ciment.
  50 points = 95 % du matériau obtenu (sans mort-terrain et couches intermédiaires (PG7)) sont utilisés pour la production de ciment.
  30 points = 90 % du matériau obtenu (sans mort-terrain et couches intermédiaires (PG7)) sont utilisés pour la production de ciment.</t>
  </si>
  <si>
    <t>Appréciation de la qualité (les éventuels secteurs qui comprennent des substances étrangères telles que SiO2, etc. mais peuvent toutefois être exploités en recourant aux substances de correction requises ou en mélangeant des matériaux appropriés ne sont pas pris en compte ici) :
100 points = 100 % du matériau obtenu (sans mort-terrain et couches intermédiaires (PG7)) sont utilisés pour la production de ciment.
  50 points = 95 % du matériau obtenu (sans mort-terrain et couches intermédiaires (PG7)) sont utilisés pour la production de ciment.
  30 points = 90 % du matériau obtenu (sans mort-terrain et couches intermédiaires (PG7)) sont utilisés pour la production de ciment.
Si de la marne et du calcaire sont extraits de la même fosse, les valeurs de PG1 (calcaire) sont utilisées pour PG2 (marne).</t>
  </si>
  <si>
    <t>Appréciation des données cartographiques disponibles :
100 points = Carte détaillée à l’échelle 1:10 000 ou même 1:5000 + modèle d’extraction (géologique) 3D.
  80 points = Uniquement carte détaillée à l’échelle 1:10 000 ou 1:5000 sans modèle 3D.
  60 points = Uniquement cartes géologiques « de base » de swisstopo à l’échelle 1:25 0000.</t>
  </si>
  <si>
    <t>Appréciation des données pétrographiques disponibles :
100 points = Le sous-sol / la zone d’extraction potentielle a fait l’objet de suffisamment de forages, il ne faut pas attendre de surprises importantes lors de l’extraction.
  50 points = Des forages ont certes été réalisés, mais les prévisions pétrographiques restent entachées de grandes incertitudes.
  30 points = Pas de forages ou d’analyses supplémentaires.</t>
  </si>
  <si>
    <t>Appréciation de la couche exploitable (couches utilisables sur le plan technique et géologique qui sont épaisses et qu’il vaut la peine d’extraire, sans évaluation de l’autorisation requise ou de la possibilité de recevoir une autorisation ; pas de soustraction de points liée au risque en cas d’incertitudes) :
100 points = 50 ans.
  90 points = 40 ans.
  80 points = 30 ans.</t>
  </si>
  <si>
    <t>Appréciation de la quantité de matériaux bruts inexploitables qui doivent être entreposés (couverture, couches intermédiaires inexploitables) :
100 points = La part de mort-terrain et de couches intermédiaires est inférieure à 5 % du volume total.
  50 points = La part de mort-terrain et de couches intermédiaires est comprise entre 5 et 10 % du volume total.
  30 points = La part de mort-terrain et de couches intermédiaires dépasse 10 % du volume total.</t>
  </si>
  <si>
    <t>Appréciation de la possibilité de séparer les matériaux (les matériaux bruts inexploitables peuvent être facilement séparés du reste des matériaux) :
100 points = Séparation facile : les limites lithologiques sont faciles à reconnaître et il y a peu de perturbations.
  50 points = Séparation normale : les limites lithologiques sont généralement faciles à reconnaître et les perturbations tectoniques sont légères.
  30 points = Séparation difficile : les limites lithologiques sont difficiles à reconnaître et les perturbations tectoniques sont fortes.</t>
  </si>
  <si>
    <t>Appréciation des perturbations :
100 points = Pas de zones de perturbation, pas de zones de fracture et de décrochement pouvant gêner l’extraction.
  80 points = Zones de perturbation à grande échelle dans la zone d’extraction ; zones de fracture et de décrochement à grande échelle dans les environs, ou karstification.
  60 points = Zones de perturbation importantes dans la zone d’extraction ; zones de fracture et de décrochement importantes dans la zone d’extraction.</t>
  </si>
  <si>
    <t>Stabilité du terrain peu affectée par l’extraction / sécurité garantie lors de l’extraction</t>
  </si>
  <si>
    <t>Appréciation de la stabilité du terrain :
100 points = La direction et le procédé d’extraction peuvent être choisis librement. La sécurité est toujours garantie. Pente des couches exploitables &lt; 30°.
  90 points = La direction / le type d’extraction sont déterminés par la géologie. La sécurité est garantie sans mesures ou dépenses supplémentaires pour la direction d’extraction correcte. Pente des couches exploitables : 30-36°.
  80 points = La direction / le type d’extraction sont déterminés par la géologie. Il en résulte de légères dépenses supplémentaires (p. ex. distance de transport). Pente des couches exploitables &gt; 36°.</t>
  </si>
  <si>
    <t>Appréciation de la desserte (d’un point de vue environnemental, les transports par convoyeur et par rail sont en principe considérés comme de "bons" moyens de transport) :
100 points = Desserte par la route, par le rail ou par convoyeur possible sans restriction technique ou environnementale.
  80 points = Desserte possible mais plus difficile.</t>
  </si>
  <si>
    <t>Appréciation de la situation en matière de décharge :
100 points = Pas de matériaux de déblayage ni de matériaux bruts inexploitables.
  90 points = Des matériaux de déblayage ou matériaux bruts inexploitables existent mais peuvent être laissés sur le site d’extraction sans entreposage intermédiaire.
  80 points = Des matériaux de déblayage ou matériaux bruts inexploitables existent mais peuvent être laissés sur le site après un entreposage intermédiaire.
  70 points = Des matériaux de déblayage ou matériaux bruts inexploitables existent et ne peuvent qu’en partie être laissés sur le site après entreposage intermédiaire.
  60 points = Des matériaux de déblayage ou matériaux bruts inexploitables existent et ne peuvent presque pas être laissés sur le site après entreposage intermédiaire.</t>
  </si>
  <si>
    <t>Appréciation des coûts (les coûts d’investissement et d’exploitation incluent la cimenterie, le(s) lieu(x) d’extraction, la desserte, les stations de transbordement, y compris les voies de raccordement pour le transport des agents énergétiques, du ciment, etc.) :
100 points = La cimenterie est amortie et peut encore être exploitée longtemps ; la desserte vers le site d’extraction existe; le site et la desserte peuvent être exploités à moindres frais.
  90 points = La cimenterie est amortie et peut encore être exploitée longtemps ; la desserte vers le site d’extraction existe mais la distance est importante (&gt; 5 km) ; le(s) site(s) d’extraction peu(ven)t être exploité(s) à moindres frais.
  80 points = La cimenterie est amortie et peut encore être exploitée longtemps ; la desserte vers le site d’extraction existe en partie mais la distance est importante (&gt; 5 km); le(s) site(s) d’extraction peuve(nt) être exploités à moindres frais.</t>
  </si>
  <si>
    <t>Appréciation de la durée de réalisation :
100 points = Desserte existante ou possibilité d’étendre en tout temps la desserte à partir d’un site d’extraction existant.
  90 points = Possibilité d’étendre la desserte à partir d’un site d’extraction existant en l’espace de 12 mois.
  80 points = Extension d’une desserte existante ou desserte du nouveau site qui exigent des ressources (très) importantes vu la distance et le type de desserte, tunnel, convoyeur, etc.</t>
  </si>
  <si>
    <t>Annexe C2 – Système d’évaluation qualitatif</t>
  </si>
  <si>
    <t>Bases légales</t>
  </si>
  <si>
    <t>Évaluation qualitative (à l’aide de légendes de couleur avec système de signalisation selon annexe C1)</t>
  </si>
  <si>
    <t>- LAT ; loi sur l’aménagement du territoire – RS 700
- OAT ; ordonnance sur l’aménagement du territoire – RS 700.1</t>
  </si>
  <si>
    <r>
      <rPr>
        <b/>
        <sz val="10"/>
        <rFont val="Arial"/>
        <family val="2"/>
      </rPr>
      <t>Quels plans sectoriels et conceptions de la Confédération existent pour le site X ?</t>
    </r>
    <r>
      <rPr>
        <sz val="10"/>
        <rFont val="Arial"/>
        <family val="2"/>
      </rPr>
      <t xml:space="preserve">
- Évaluation des exigences pertinentes découlant de plans sectoriels et de conceptions de la Confédération.</t>
    </r>
  </si>
  <si>
    <t>- LAT ; loi sur l’aménagement du territoire – RS 700
- OAT ; ordonnance sur l’aménagement du territoire – RS 700.1
- Plan sectoriel des surfaces d’assolement SDA</t>
  </si>
  <si>
    <r>
      <rPr>
        <b/>
        <sz val="10"/>
        <rFont val="Arial"/>
        <family val="2"/>
      </rPr>
      <t>Des surfaces d'assolement (SDA) sont-elles touchées ?</t>
    </r>
    <r>
      <rPr>
        <sz val="10"/>
        <rFont val="Arial"/>
        <family val="2"/>
      </rPr>
      <t xml:space="preserve">
- On tiendra compte des exigences définies dans le plan sectoriel des SDA (consommation de SDA la plus faible possible ; pesée des intérêts avec évaluation des sites et examen des solutions de substitution ; compensation des SDA ; possibilité d’attribuer la surface aux SDA après remise en culture).
--&gt; L’évaluation peut mener à l’exclusion du site.
</t>
    </r>
    <r>
      <rPr>
        <i/>
        <sz val="10"/>
        <rFont val="Arial"/>
        <family val="2"/>
      </rPr>
      <t xml:space="preserve">Remarque :  </t>
    </r>
    <r>
      <rPr>
        <sz val="10"/>
        <rFont val="Arial"/>
        <family val="2"/>
      </rPr>
      <t>Les SDA sont des surfaces qui se prêtent particulièrement à l’agriculture (voir art. 26, al. 1, OAT). Le plan sectoriel des SDA fixe la surface totale minimale d’assolement et sa répartition entre les cantons (art. 29 OAT). Lorsque cette surface minimale n’est plus atteinte, il n’est pas possible d’utiliser des SDA (voir art. 30, al. 2, OAT et principe 9 du plan sectoriel des SDA). Recourir à de telles surfaces n’est à nouveau possible que lorsque de nouvelles SDA ont été créées, de manière à ce que le critère de la surface minimale soit à nouveau respecté.</t>
    </r>
  </si>
  <si>
    <t>- Cst. ; Constitution fédérale – RS 101 (art. 75)
- LAT ; loi sur l’aménagement du territoire – RS 700
- OAT ; ordonnance sur l’aménagement du territoire – RS 700.1
- lois cantonales sur l’aménagement du territoire et les constructions</t>
  </si>
  <si>
    <r>
      <rPr>
        <b/>
        <sz val="10"/>
        <rFont val="Arial"/>
        <family val="2"/>
      </rPr>
      <t>Quel est l’état du plan directeur cantonal pour le site X ?</t>
    </r>
    <r>
      <rPr>
        <sz val="10"/>
        <rFont val="Arial"/>
        <family val="2"/>
      </rPr>
      <t xml:space="preserve">
- L’état des projets dans le plan directeur est-il "coordination réglée", "coordination en cours" ou "informations préalables" ?
- La demande d’adaptation du plan directeur a-t-elle été remise, la procédure de planification directrice est-elle en cours ou les autorités mènent-elles des investigations préalables ?
- Les exigences pertinentes découlant des plans directeurs cantonaux existants doivent être prises en compte.</t>
    </r>
  </si>
  <si>
    <t>Chap. 4.3</t>
  </si>
  <si>
    <r>
      <rPr>
        <b/>
        <sz val="10"/>
        <rFont val="Arial"/>
        <family val="2"/>
      </rPr>
      <t>Quels plans sectoriels cantonaux et plans directeurs régionaux existent pour le site X ?</t>
    </r>
    <r>
      <rPr>
        <sz val="10"/>
        <rFont val="Arial"/>
        <family val="2"/>
      </rPr>
      <t xml:space="preserve">
- Sont-ils actuels et des adaptations sont-elles prévues ?
- Les exigences pertinentes découlant des plans sectoriels cantonaux et des plans directeurs régionaux existants doivent être prises en compte.</t>
    </r>
  </si>
  <si>
    <r>
      <rPr>
        <b/>
        <sz val="10"/>
        <rFont val="Arial"/>
        <family val="2"/>
      </rPr>
      <t xml:space="preserve">Quels plans d’affectation communaux et cantonaux existent pour le site X ?
</t>
    </r>
    <r>
      <rPr>
        <sz val="10"/>
        <rFont val="Arial"/>
        <family val="2"/>
      </rPr>
      <t xml:space="preserve">- Sont-ils actuels et des adaptations sont-elles prévues ?
- Évaluation des exigences pertinentes découlant des plans d’affectation communaux et cantonaux existants.
</t>
    </r>
    <r>
      <rPr>
        <i/>
        <sz val="10"/>
        <rFont val="Arial"/>
        <family val="2"/>
      </rPr>
      <t>Remarque :</t>
    </r>
    <r>
      <rPr>
        <sz val="10"/>
        <rFont val="Arial"/>
        <family val="2"/>
      </rPr>
      <t xml:space="preserve"> Les plans d’affectation cantonaux constituent un instrument fréquent pour les projets d’extraction (en particulier dans les cantons d’AG, AR, BE, FR, GR, OW, SO, SG, ZG et ZH).</t>
    </r>
  </si>
  <si>
    <t>- Cst. ; Constitution fédérale – RS 101 (art. 78)
- LPN ; loi sur la protection de la nature et du paysage – RS 451
- OIFP ; ordonnance concernant l’inventaire fédéral des paysages, sites et monuments naturels – RS 451.11</t>
  </si>
  <si>
    <r>
      <rPr>
        <b/>
        <sz val="10"/>
        <rFont val="Arial"/>
        <family val="2"/>
      </rPr>
      <t>Un objet de l’inventaire IFP est-il touché ?</t>
    </r>
    <r>
      <rPr>
        <sz val="10"/>
        <rFont val="Arial"/>
        <family val="2"/>
      </rPr>
      <t xml:space="preserve">
- Le projet d’extraction a-t-il un effet sur le but de protection de l’objet IFP, et si oui, quelle est son intensité ?
--&gt; L’évaluation peut mener à l’exclusion du site (voir en particulier chapitre 5.3.2).
</t>
    </r>
    <r>
      <rPr>
        <i/>
        <sz val="10"/>
        <rFont val="Arial"/>
        <family val="2"/>
      </rPr>
      <t>Remarque :</t>
    </r>
    <r>
      <rPr>
        <sz val="10"/>
        <rFont val="Arial"/>
        <family val="2"/>
      </rPr>
      <t xml:space="preserve"> Le but de protection général consistant à "conserver intact" ou à "ménager le plus possible" s’applique aux objets IFP. L’inventaire ne prévoit ni zone tampon ni zone périphérique, ce qui veut dire que l’effet protecteur se rapporte en principe au périmètre délimité de manière juridiquement contraignante dans la fiche d’objet annexée à l’OIFP. Un objet IFP peut toutefois aussi être altéré par une installation construite en bordure de celui-ci ou suffisamment proche pour en altérer la vue.</t>
    </r>
  </si>
  <si>
    <t>- Cst. ; Constitution fédérale – RS 101 (art. 78)
- LPN ; loi sur la protection de la nature et du paysage – RS 451
- OISOS ; ordonnance concernant l’Inventaire fédéral des sites construits à protéger en Suisse – RS 451.12</t>
  </si>
  <si>
    <r>
      <rPr>
        <b/>
        <sz val="10"/>
        <rFont val="Arial"/>
        <family val="2"/>
      </rPr>
      <t>Un objet de l’inventaire ISOS est-il touché ?</t>
    </r>
    <r>
      <rPr>
        <sz val="10"/>
        <rFont val="Arial"/>
        <family val="2"/>
      </rPr>
      <t xml:space="preserve">
Le site d’extraction touche-t-il directement ou indirectement l’objet ISOS, et si oui, avec quelle intensité ?
--&gt; L’évaluation peut mener à l’exclusion du site (voir en particulier chapitre 5.3.2).
</t>
    </r>
    <r>
      <rPr>
        <i/>
        <sz val="10"/>
        <rFont val="Arial"/>
        <family val="2"/>
      </rPr>
      <t>Remarque :</t>
    </r>
    <r>
      <rPr>
        <sz val="10"/>
        <rFont val="Arial"/>
        <family val="2"/>
      </rPr>
      <t xml:space="preserve"> Le but de protection général consistant à "conserver intact" ou à "ménager le plus possible" s’applique aux objets ISOS.</t>
    </r>
  </si>
  <si>
    <t>- Cst. ; Constitution fédérale – RS 101 (art. 78)
- LPN ; loi sur la protection de la nature et du paysage – RS 451
- OIVS ; ordonnance concernant l’inventaire fédéral des voies de communication historiques de la Suisse – SR 451.13</t>
  </si>
  <si>
    <r>
      <rPr>
        <b/>
        <sz val="10"/>
        <rFont val="Arial"/>
        <family val="2"/>
      </rPr>
      <t>Un objet de l’inventaire IVS est-il touché ?</t>
    </r>
    <r>
      <rPr>
        <sz val="10"/>
        <rFont val="Arial"/>
        <family val="2"/>
      </rPr>
      <t xml:space="preserve">
- Le projet d’extraction a-t-il un effet sur le but de protection de l’objet IVS, et si oui, quelle est son intensité ?
--&gt; L’évaluation peut mener à l’exclusion du site (voir en particulier chapitre 5.3.2).
</t>
    </r>
    <r>
      <rPr>
        <i/>
        <sz val="10"/>
        <rFont val="Arial"/>
        <family val="2"/>
      </rPr>
      <t>Remarque :</t>
    </r>
    <r>
      <rPr>
        <sz val="10"/>
        <rFont val="Arial"/>
        <family val="2"/>
      </rPr>
      <t xml:space="preserve"> Le but de protection général consistant à "conserver intact" ou à "ménager le plus possible" s’applique aux objets IVS. Les objets IVS sont répartis dans les catégories "tracé historique avec beaucoup de substance" et "tracé historique avec substance". Les buts de protection diffèrent en conséquence.</t>
    </r>
  </si>
  <si>
    <t>Inventaires de biotopes d’importance nationale au sens de l’art. 18a LPN : zones alluviales ; sites de reproduction de batraciens ; prairies et pâturages secs (PPS)</t>
  </si>
  <si>
    <t>- Cst. ; Constitution fédérale – RS 101 (art. 78)
- LPN ; loi sur la protection de la nature et du paysage – RS 451
- ordonnance sur les zones alluviales – RS 451.31
- OBat ; ordonnance sur les batraciens – RS 451.34
- OPPPS ; ordonnance sur les prairies sèches - RS 451.37</t>
  </si>
  <si>
    <r>
      <rPr>
        <b/>
        <sz val="10"/>
        <rFont val="Arial"/>
        <family val="2"/>
      </rPr>
      <t>Des zones alluviales, des sites de reproduction de batracien, des prairies sèches ou des pâturages secs sont-ils touchés ?</t>
    </r>
    <r>
      <rPr>
        <sz val="10"/>
        <rFont val="Arial"/>
        <family val="2"/>
      </rPr>
      <t xml:space="preserve">
- Évaluation de la mesure dans laquelle des zones alluviales, des sites de reproduction de batraciens, des prairies sèches ou des pâturages secs sont affectés.
--&gt; L’évaluation peut mener à l’exclusion du site.
</t>
    </r>
    <r>
      <rPr>
        <i/>
        <sz val="10"/>
        <rFont val="Arial"/>
        <family val="2"/>
      </rPr>
      <t>Remarque :</t>
    </r>
    <r>
      <rPr>
        <sz val="10"/>
        <rFont val="Arial"/>
        <family val="2"/>
      </rPr>
      <t xml:space="preserve"> Les biotopes d’importance nationale sont contraignants pour tout le monde et bénéficient d’une protection élevée. Les diverses ordonnances des inventaires s’appliquent, qui décrivent dans le détail les buts visés par la protection. Les inventaires de protection des biotopes au sens de l’art. 18a, LPN, ont pour but de protection général commun que leurs objets doivent être conservés intacts. Pour pouvoir déroger au but de protection, l’intervention doit avoir un lien étroit avec l’emplacement prévu et présenter un intérêt public prépondérant d’importance nationale.</t>
    </r>
  </si>
  <si>
    <t>- Cst. ; Constitution fédérale – RS 101 (art. 78)
- LPN ; loi sur la protection de la nature et du paysage – RS 451
- ordonnance sur les hauts-marais – RS 451.32
- ordonnance sur les bas-marais – RS 451.33</t>
  </si>
  <si>
    <r>
      <rPr>
        <b/>
        <sz val="10"/>
        <rFont val="Arial"/>
        <family val="2"/>
      </rPr>
      <t>Des hauts-marais, des marais de transition ou des bas-marais sont-ils touchés ?</t>
    </r>
    <r>
      <rPr>
        <sz val="10"/>
        <rFont val="Arial"/>
        <family val="2"/>
      </rPr>
      <t xml:space="preserve">
--&gt; Zone d’exclusion, pas d’évaluation plus approfondie du site
</t>
    </r>
    <r>
      <rPr>
        <i/>
        <sz val="10"/>
        <rFont val="Arial"/>
        <family val="2"/>
      </rPr>
      <t>Remarque :</t>
    </r>
    <r>
      <rPr>
        <sz val="10"/>
        <rFont val="Arial"/>
        <family val="2"/>
      </rPr>
      <t xml:space="preserve"> Les buts de protection des inventaires de marais sont stricts. Le but de protection général inclut une interdiction absolue de modifier le terrain, qui est issue directement de la Constitution.</t>
    </r>
  </si>
  <si>
    <t>- Cst. ; Constitution fédérale – RS 101 (art. 78)
- LPN ; loi sur la protection de la nature et du paysage – RS 451
- OPN ; ordonnance sur la protection de la nature et du paysage – RS 451.1</t>
  </si>
  <si>
    <r>
      <rPr>
        <b/>
        <sz val="10"/>
        <rFont val="Arial"/>
        <family val="2"/>
      </rPr>
      <t>Des biotopes particulièrement dignes de protection au sens de l’art. 18, al. 1bis, LPN sont-ils touchés (rives, roselières, associations végétales forestières rares, haies, bosquets, pelouses sèches, corridors faunistiques) ?</t>
    </r>
    <r>
      <rPr>
        <sz val="10"/>
        <rFont val="Arial"/>
        <family val="2"/>
      </rPr>
      <t xml:space="preserve">
- Évaluation de la protection des biotopes selon l’art. 14 OPN et l’annexe 1 OPN.
- Évaluation au moyen de trois critères d’intégrité : quantité (proportion de la surface concernée en % de l’ensemble de la surface protégée), qualité et possibilités de remplacement du biotope.
- Évaluation de la limitation de la perméabilité ou de la qualité du corridor faunistique.
</t>
    </r>
    <r>
      <rPr>
        <i/>
        <sz val="10"/>
        <rFont val="Arial"/>
        <family val="2"/>
      </rPr>
      <t>Remarque :</t>
    </r>
    <r>
      <rPr>
        <sz val="10"/>
        <rFont val="Arial"/>
        <family val="2"/>
      </rPr>
      <t xml:space="preserve"> La LPN mentionne en particulier comme objets protégés les rives, les roselières, les associations végétales forestières rares, les haies, les bosquets et les pelouses sèches. Elle fait référence pour cela au rôle joué par ces biotopes dans l’équilibre naturel ou au fait qu’ils présentent des conditions particulièrement favorables pour les biocénoses (art. 18, al. 1bis, LPN). Les corridors faunistiques comptent aussi parmi les biotopes dignes de protection.
Au niveau du plan directeur, ce critère ne peut être pris en compte que dans la mesure où des données sont disponibles à son sujet. La plupart du temps, toutefois, les états des lieux et cartographies nécessaires pour cela ne sont réalisés que dans le cadre d'une procédure ultérieure (EIE).</t>
    </r>
  </si>
  <si>
    <t>- Cst. ; Constitution fédérale – RS 101 (art. 78)
- LPN ; loi sur la protection de la nature et du paysage – RS 451
- OPN ; ordonnance sur la protection de la nature et du paysage – RS 451.1 (art. 21/22)
- ordonnance sur les sites marécageux – RS 451.35</t>
  </si>
  <si>
    <r>
      <rPr>
        <b/>
        <sz val="10"/>
        <rFont val="Arial"/>
        <family val="2"/>
      </rPr>
      <t>Des sites marécageux sont-ils touchés ?</t>
    </r>
    <r>
      <rPr>
        <sz val="10"/>
        <rFont val="Arial"/>
        <family val="2"/>
      </rPr>
      <t xml:space="preserve">
--&gt; Zone d’exclusion, pas d’évaluation plus approfondie du site
</t>
    </r>
    <r>
      <rPr>
        <i/>
        <sz val="10"/>
        <rFont val="Arial"/>
        <family val="2"/>
      </rPr>
      <t>Remarque :</t>
    </r>
    <r>
      <rPr>
        <sz val="10"/>
        <rFont val="Arial"/>
        <family val="2"/>
      </rPr>
      <t xml:space="preserve"> Les buts de protection des inventaires de marais sont stricts. Le but de protection général inclut une interdiction absolue de modifier le terrain, qui est issue directement de la Constitution.</t>
    </r>
  </si>
  <si>
    <t xml:space="preserve">- Cst. ; Constitution fédérale – RS 101 (art. 78)
- LPN ; loi sur la protection de la nature et du paysage – RS 451
- loi sur le Parc national – RS 454
- OParcs ; ordonnance sur les parcs – RS 451.36 (art. 17, 23)
</t>
  </si>
  <si>
    <r>
      <rPr>
        <b/>
        <sz val="10"/>
        <rFont val="Arial"/>
        <family val="2"/>
      </rPr>
      <t>Le Parc national suisse, la zone centrale d’un parc national ou d’un parc naturel périurbain sont-ils touchée ?</t>
    </r>
    <r>
      <rPr>
        <sz val="10"/>
        <rFont val="Arial"/>
        <family val="2"/>
      </rPr>
      <t xml:space="preserve">
--&gt; Zone d’exclusion, pas d’évaluation plus approfondie du site
</t>
    </r>
    <r>
      <rPr>
        <i/>
        <sz val="10"/>
        <rFont val="Arial"/>
        <family val="2"/>
      </rPr>
      <t>Remarque :</t>
    </r>
    <r>
      <rPr>
        <sz val="10"/>
        <rFont val="Arial"/>
        <family val="2"/>
      </rPr>
      <t xml:space="preserve"> La surface des parcs nationaux inclut une zone centrale. Dans cette zone, il est interdit d’édifier des constructions ou des installations ou de modifier le terrain. Jusqu’ici, le seul parc national de Suisse est celui situé dans les Grisons (art. 23m LPN), qui se fonde sur sa propre loi (loi sur le Parc national, RS 454).
Les parcs naturels périurbains sont des territoires situés à proximité d’une région très urbanisée, qui offrent un milieu naturel préservé à la faune et à la flore indigènes (art. 23h LPN ; art. 22 ss. OParcs).</t>
    </r>
  </si>
  <si>
    <t>- Cst. ; Constitution fédérale – RS 101 (art. 78)
- LPN ; loi sur la protection de la nature et du paysage – RS 451
- OParcs ; ordonnance sur les parcs – RS 451.36</t>
  </si>
  <si>
    <r>
      <rPr>
        <b/>
        <sz val="10"/>
        <rFont val="Arial"/>
        <family val="2"/>
      </rPr>
      <t>Une zone périphérique de parc national, un parc naturel régional, un site du patrimoine mondial ou une réserve de biosphère de l’UNESCO, ou une zone de transition de parc naturel périurbain sont-ils touchés ?</t>
    </r>
    <r>
      <rPr>
        <sz val="10"/>
        <rFont val="Arial"/>
        <family val="2"/>
      </rPr>
      <t xml:space="preserve">
- Évaluation de la mesure dans laquelle ces objets sont touchés, le cas échéant.
--&gt; L’évaluation peut mener à l’exclusion du site.
</t>
    </r>
    <r>
      <rPr>
        <i/>
        <sz val="10"/>
        <rFont val="Arial"/>
        <family val="2"/>
      </rPr>
      <t>Remarque :</t>
    </r>
    <r>
      <rPr>
        <sz val="10"/>
        <rFont val="Arial"/>
        <family val="2"/>
      </rPr>
      <t xml:space="preserve"> Dans la zone périphérique d’un parc national, le paysage doit être préservé et, dans toute la mesure du possible, valorisé (art. 23f, LPN ; art. 15 ss. OParcs). Le Parc national qui existe déjà n’a pas de zone périphérique. Les parcs naturels régionaux sont de vastes territoires à faible densité d’occupation qui se distingue par un riche patrimoine naturel et culturel. Les nouvelles constructions, installations et utilisations doivent notamment y préserver et y renforcer l’aspect caractéristique du paysage et des localités (art. 23g LPN ; art. 19 ss. OParcs). Comme les parcs nationaux, les parcs naturels périurbains ont une zone de transition qui sert de tampon à la zone centrale, dans laquelle il est interdit d’édifier des constructions ou des installations ou de modifier le terrain.</t>
    </r>
  </si>
  <si>
    <t>- Cst. ; Constitution fédérale – RS 101 (art. 78)
- LPN ; loi sur la protection de la nature et du paysage – RS 451
- lois cantonales sur la protection de la nature et du paysage</t>
  </si>
  <si>
    <r>
      <rPr>
        <b/>
        <sz val="10"/>
        <rFont val="Arial"/>
        <family val="2"/>
      </rPr>
      <t>Une aire cantonale ou communale de protection de la nature est-elle touchée ?</t>
    </r>
    <r>
      <rPr>
        <sz val="10"/>
        <rFont val="Arial"/>
        <family val="2"/>
      </rPr>
      <t xml:space="preserve">
- Évaluation au moyen de trois critères d’intégrité : quantité (proportion de la surface concernée en % de l’ensemble de la surface protégée), qualité et possibilités de remplacement du biotope.</t>
    </r>
  </si>
  <si>
    <r>
      <rPr>
        <b/>
        <sz val="10"/>
        <rFont val="Arial"/>
        <family val="2"/>
      </rPr>
      <t>Une aire cantonale ou communale de protection du paysage est-elle touchée ?</t>
    </r>
    <r>
      <rPr>
        <sz val="10"/>
        <rFont val="Arial"/>
        <family val="2"/>
      </rPr>
      <t xml:space="preserve">
- Évaluation au moyen de trois critères d’intégrité : quantité (proportion de la surface concernée en % de l’ensemble de la surface protégée), qualité et possibilités de remplacement du biotope.</t>
    </r>
  </si>
  <si>
    <t>- Cst. ; Constitution fédérale – RS 101 (art. 78)
- LPN ; loi sur la protection de la nature et du paysage – RS 451</t>
  </si>
  <si>
    <r>
      <rPr>
        <b/>
        <sz val="10"/>
        <rFont val="Arial"/>
        <family val="2"/>
      </rPr>
      <t>Des paysages ou sites, des sites historiques, des monuments naturels ou culturels et des inventaires  (géomorphologiques, archéologiques, paléontologiques) sont-ils touchés ?</t>
    </r>
    <r>
      <rPr>
        <sz val="10"/>
        <rFont val="Arial"/>
        <family val="2"/>
      </rPr>
      <t xml:space="preserve">
- Évaluer dans quelle mesure ces objets sont affectés le cas échéant.
</t>
    </r>
    <r>
      <rPr>
        <i/>
        <sz val="10"/>
        <rFont val="Arial"/>
        <family val="2"/>
      </rPr>
      <t>Remarque :</t>
    </r>
    <r>
      <rPr>
        <sz val="10"/>
        <rFont val="Arial"/>
        <family val="2"/>
      </rPr>
      <t xml:space="preserve"> Les autorités de la Confédération, des cantons et des communes doivent prendre soin de ménager l’aspect caractéristique du paysage et des localités, les sites évocateurs du passé, les curiosités naturelles et les monuments historiques et, lorsque l’intérêt général prévaut, d’en préserver l’intégrité (obligation générale de ménager).</t>
    </r>
  </si>
  <si>
    <t>- Cst. ; Constitution fédérale – RS 101 (art. 77)
- LPN ; loi sur la protection de la nature et du paysage – RS 451
- LFo ; loi sur les forêts – RS 921.0
- OFo ; ordonnance sur les forêts – RS 921.01
- lois cantonales sur les forêts</t>
  </si>
  <si>
    <r>
      <rPr>
        <b/>
        <sz val="10"/>
        <rFont val="Arial"/>
        <family val="2"/>
      </rPr>
      <t>De la forêt au sens de la loi est-elle touchée ?</t>
    </r>
    <r>
      <rPr>
        <sz val="10"/>
        <rFont val="Arial"/>
        <family val="2"/>
      </rPr>
      <t xml:space="preserve">
- Appréciation de la proportion de surface forestière en % de la surface du site et de la consommation de surface forestière.
- Appréciation selon la fonction forestière définie (protection contre les dangers naturels, espace de délassement, habitat, production de bois).
</t>
    </r>
    <r>
      <rPr>
        <i/>
        <sz val="10"/>
        <rFont val="Arial"/>
        <family val="2"/>
      </rPr>
      <t>Remarque :</t>
    </r>
    <r>
      <rPr>
        <sz val="10"/>
        <rFont val="Arial"/>
        <family val="2"/>
      </rPr>
      <t xml:space="preserve"> Les défrichements sont en principe interdits (art. 5 LFo). Par défrichement, on entend tout changement durable ou temporaire de l’affectation du sol forestier (art. 4 LFo). En fait également partie l’attribution de forêt à une zone d’affectation au sens de l’art. 14 ss. LAT. Une autorisation de défricher ne peut être accordée à titre exceptionnel que si le requérant démontre que le défrichement répond à des exigences primant l’intérêt à la conservation de la forêt (art. 5 LFo). Par ailleurs, l’ouvrage pour lequel il est prévu de défricher doit être étroitement lié à l’emplacement prévu, les conditions de l’aménagement du territoire doivent être remplies de manière objective et la protection de la nature et du paysage doit être prise en compte.</t>
    </r>
  </si>
  <si>
    <t>- LPN ; loi sur la protection de la nature et du paysage – RS 451
- LFo ; loi sur les forêts – RS 921.0
- OFo ; ordonnance sur les forêts – RS 921.01</t>
  </si>
  <si>
    <r>
      <rPr>
        <b/>
        <sz val="10"/>
        <rFont val="Arial"/>
        <family val="2"/>
      </rPr>
      <t>Une réserve forestière est-elle touchée ?</t>
    </r>
    <r>
      <rPr>
        <sz val="10"/>
        <rFont val="Arial"/>
        <family val="2"/>
      </rPr>
      <t xml:space="preserve">
- Évaluation au moyen de trois critères d’intégrité : quantité (proportion de la surface concernée en % de l’ensemble de la surface protégée), qualité et possibilités de remplacement du biotope.
--&gt; L’évaluation peut mener à l’exclusion du site.
</t>
    </r>
    <r>
      <rPr>
        <i/>
        <sz val="10"/>
        <rFont val="Arial"/>
        <family val="2"/>
      </rPr>
      <t>Remarque :</t>
    </r>
    <r>
      <rPr>
        <sz val="10"/>
        <rFont val="Arial"/>
        <family val="2"/>
      </rPr>
      <t xml:space="preserve"> Il n’y a pas de buts de protection relevant du droit fédéral pour les réserves forestières. </t>
    </r>
  </si>
  <si>
    <t xml:space="preserve">- Cst. ; Constitution fédérale – RS 101 (art. 76)
- LEaux ; loi sur la protection des eaux – RS 814.20
- OEaux ; ordonnance sur la protection des eaux – RS 814.201
</t>
  </si>
  <si>
    <r>
      <rPr>
        <b/>
        <sz val="10"/>
        <rFont val="Arial"/>
        <family val="2"/>
      </rPr>
      <t>Des zones de protection des eaux souterraines, des périmètres de protection des eaux souterraines, des secteurs de protection des eaux sont-elles touchées ?</t>
    </r>
    <r>
      <rPr>
        <sz val="10"/>
        <rFont val="Arial"/>
        <family val="2"/>
      </rPr>
      <t xml:space="preserve">
- Évaluation en fonction du type concerné (zones de protection des eaux souterraines, périmètres de protection des eaux souterraines, secteur de protection des eaux) selon la remarque ci-dessous.
--&gt; L’évaluation peut mener à l’exclusion du site.
</t>
    </r>
    <r>
      <rPr>
        <i/>
        <sz val="10"/>
        <rFont val="Arial"/>
        <family val="2"/>
      </rPr>
      <t>Remarque :</t>
    </r>
    <r>
      <rPr>
        <sz val="10"/>
        <rFont val="Arial"/>
        <family val="2"/>
      </rPr>
      <t xml:space="preserve"> L’extraction de matériaux est interdite dans les zones et périmètres de protection des eaux souterraines. Dans les secteurs de protection des eaux Au, Ao, Zu et Zo, qui sont particulièrement menacés, l’extraction de matériaux doit disposer d’une autorisation cantonale octroyée conformément au droit de la protection des eaux selon l’art. 19, al. 2, LEaux. En outre, dans le secteur de protection Au, il faut préserver une couche de matériau de protection d’au moins deux mètres au-dessus du niveau naturel maximum décennal de la nappe (art. 44, al. 2, let. a et b, LEaux, ainsi qu’annexe 4, ch. 211, al. 3, et ch. 23, OEaux). </t>
    </r>
  </si>
  <si>
    <t>- Cst. ; Constitution fédérale – RS 101 (art. 76)
- LEaux ; loi sur la protection des eaux – RS 814.20
- OEaux ; ordonnance sur la protection des eaux – RS 814.201</t>
  </si>
  <si>
    <r>
      <rPr>
        <b/>
        <sz val="10"/>
        <rFont val="Arial"/>
        <family val="2"/>
      </rPr>
      <t>L’espace réservé aux eaux est-il touché ?</t>
    </r>
    <r>
      <rPr>
        <sz val="10"/>
        <rFont val="Arial"/>
        <family val="2"/>
      </rPr>
      <t xml:space="preserve">
- Appréciation se fondant sur la largeur de l’espace réservé à l’eau affectée.
</t>
    </r>
    <r>
      <rPr>
        <i/>
        <sz val="10"/>
        <rFont val="Arial"/>
        <family val="2"/>
      </rPr>
      <t>Remarque :</t>
    </r>
    <r>
      <rPr>
        <sz val="10"/>
        <rFont val="Arial"/>
        <family val="2"/>
      </rPr>
      <t xml:space="preserve"> Seules peuvent être édifiées dans l’espace réservé aux eaux de nouvelles installations d’intérêt public ayant un lien étroit avec l’emplacement prévu. Les cantons délimitent l’espace réservé aux eaux de manière à ce que l’eau puisse remplir ses fonctions ; ils veillent à ce que cet espace soit pris en compte dans la planification directrice et dans la planification des affectations (art. 36a, al. 3, LEaux).</t>
    </r>
  </si>
  <si>
    <t>- Cst. ; Constitution fédérale – RS 101 (art. 74)
- LPE ; loi sur la protection de l’environnement – RS 814.01
- OPB ; ordonnance sur la protection contre le bruit – RS 814.41
- OBMa ; ordonnance sur le bruit des machines – RS 814.412.2</t>
  </si>
  <si>
    <r>
      <rPr>
        <b/>
        <sz val="10"/>
        <rFont val="Arial"/>
        <family val="2"/>
      </rPr>
      <t>Y a-t-il des conséquences en ce qui concerne la protection contre le bruit ?</t>
    </r>
    <r>
      <rPr>
        <sz val="10"/>
        <rFont val="Arial"/>
        <family val="2"/>
      </rPr>
      <t xml:space="preserve">
- Appréciation de la distance entre la zone d’extraction et le secteur bâti habité le plus proche.
- Amélioration de la situation par une forme de terrain isolant la zone de son environnement (colline ou large bande de forêt) ?
- Dégradation de la situation en raison du nombre de trajets supplémentaires que les poids lourds doivent effectuer chaque jour à travers la zone bâtie ?
</t>
    </r>
    <r>
      <rPr>
        <i/>
        <sz val="10"/>
        <rFont val="Arial"/>
        <family val="2"/>
      </rPr>
      <t>Remarque :</t>
    </r>
    <r>
      <rPr>
        <sz val="10"/>
        <rFont val="Arial"/>
        <family val="2"/>
      </rPr>
      <t xml:space="preserve"> La LPE et l’OPB protègent la population contre le bruit nuisible ou incommodant en réduisant les immissions sonores. Afin de garantir cette protection, un système de valeurs limites d’exposition est appliqué lors de mises en zone ou de l’octroi d’autorisations de construire. Les nouvelles constructions ou installations qui engendrent des nuisances sonores, comme les cimenteries, ne peuvent être édifiées que si les immissions causées uniquement par cet ouvrage ne dépassent pas les valeurs de planification (VP) dans les environs. Si l’installation dépasse les VP, des exceptions (allégements) sont possibles si celle-ci présente un intérêt public prépondérant sur le plan de l’aménagement du territoire et que l’obligation de respecter les VP constituerait une charge disproportionnée pour elle.</t>
    </r>
  </si>
  <si>
    <t>- LPE ; loi sur la protection de l’environnement – RS 814.01</t>
  </si>
  <si>
    <r>
      <rPr>
        <b/>
        <sz val="10"/>
        <rFont val="Arial"/>
        <family val="2"/>
      </rPr>
      <t>Y a-t-il des conséquences en ce qui concerne la protection contre les vibrations ?</t>
    </r>
    <r>
      <rPr>
        <sz val="10"/>
        <rFont val="Arial"/>
        <family val="2"/>
      </rPr>
      <t xml:space="preserve">
- Évaluation de l’impact des détonations, exprimé à l’aide de la distance par rapport au secteur habité et de la fréquence des explosions.
</t>
    </r>
    <r>
      <rPr>
        <i/>
        <sz val="10"/>
        <rFont val="Arial"/>
        <family val="2"/>
      </rPr>
      <t>Remarque :</t>
    </r>
    <r>
      <rPr>
        <sz val="10"/>
        <rFont val="Arial"/>
        <family val="2"/>
      </rPr>
      <t xml:space="preserve"> Les vibrations liées aux transports de la zone d’extraction vers la cimenterie ne sont pas considérées comme significatives.</t>
    </r>
  </si>
  <si>
    <t>- Cst. ; Constitution fédérale – RS 101 (art. 74)
- LPE ; loi sur la protection de l’environnement – RS 814.01
- OPair ; ordonnance sur la protection de l’air - SR 814.318.142.1
- OCOV ; ordonnance sur la taxe d’incitation sur les composés organiques volatils – RS 814.018</t>
  </si>
  <si>
    <r>
      <rPr>
        <b/>
        <sz val="10"/>
        <rFont val="Arial"/>
        <family val="2"/>
      </rPr>
      <t>Y a-t-il des conséquences en en ce qui concerne la protection de l’air ?</t>
    </r>
    <r>
      <rPr>
        <sz val="10"/>
        <rFont val="Arial"/>
        <family val="2"/>
      </rPr>
      <t xml:space="preserve">
- Évaluation de la distance en zone habitée entre le site d’extraction et la cimenterie.
</t>
    </r>
    <r>
      <rPr>
        <i/>
        <sz val="10"/>
        <rFont val="Arial"/>
        <family val="2"/>
      </rPr>
      <t>Remarque :</t>
    </r>
    <r>
      <rPr>
        <sz val="10"/>
        <rFont val="Arial"/>
        <family val="2"/>
      </rPr>
      <t xml:space="preserve"> L’exploitant existant ou potentiel doit limiter la formation de poussières sur le site d’extraction conformément aux exigences légales, raison pour laquelle ce paramètre n’est pas pris en compte ici.</t>
    </r>
  </si>
  <si>
    <t>- Cst. ; Constitution fédérale – RS 101 (art. 75, al. 1, art. 104 s.)
- LPE ; loi sur la protection de l’environnement – RS 814.01
- Osol ; ordonnance sur les atteintes portées au sol – RS 814.12 (protection qualitative)
- LEaux ; loi sur la protection des eaux – RS 814.20 (art. 27, protection qualitative)
-  LAT ; loi sur l’aménagement du territoire – RS 700 (art. 1, al 1 et 2a, protection quantitative)</t>
  </si>
  <si>
    <r>
      <rPr>
        <b/>
        <sz val="10"/>
        <rFont val="Arial"/>
        <family val="2"/>
      </rPr>
      <t>Y a-t-il des conséquences en ce qui concerne la protection des sols ?</t>
    </r>
    <r>
      <rPr>
        <sz val="10"/>
        <rFont val="Arial"/>
        <family val="2"/>
      </rPr>
      <t xml:space="preserve">
- Évaluation fondée sur la surface et la qualité du sol touché.
</t>
    </r>
    <r>
      <rPr>
        <i/>
        <sz val="10"/>
        <rFont val="Arial"/>
        <family val="2"/>
      </rPr>
      <t>Remarque :</t>
    </r>
    <r>
      <rPr>
        <sz val="10"/>
        <rFont val="Arial"/>
        <family val="2"/>
      </rPr>
      <t xml:space="preserve"> L’OSol et la LEaux contiennent des prescriptions sur la protection qualitative des sols. L’aménagement du territoire (LAT) veille à la protection quantitative des sols. La protection qualitative des sols a pour but de préserver leur fertilité à long terme. Il s’agit de protéger les sols des atteintes chimiques, biologiques et physiques. Les interventions de génie civil et/ou le recours à de lourdes machines de chantier peuvent provoquer des dommages par érosion ou compaction ou en raison du mélange des couches (art. 6 et 7 OSol), ce qu’il convient d’éviter.</t>
    </r>
  </si>
  <si>
    <t>- Cst. ; Constitution fédérale – RS 101 (Art. 78/79)
- LPN ; loi sur la protection de la nature et du paysage – RS 451
- LChP ; loi fédérale sur la chasse et la protection des mammifères et oiseaux sauvages – RS 922.0
- OChP ; Ordonnance sur la chasse et la protection des mammifères et oiseaux sauvages – RS 922.01
- ODF ; ordonnance sur les districts francs fédéraux – RS 922.31
- OROEM ; ordonnance sur les réserves d’oiseaux d’eau et de migrateurs d’importance internationale et nationale – RS 922.32
- Convention de Ramsar – RS 0.451.45
- Convention de Berne – RS 0.455</t>
  </si>
  <si>
    <r>
      <rPr>
        <b/>
        <sz val="10"/>
        <rFont val="Arial"/>
        <family val="2"/>
      </rPr>
      <t>Une réserve d’oiseaux d’eau et de migrateurs, un district franc fédéral, une zone de tranquillité pour la faune, un site Ramsar ou Émeraude sont-ils touchés ?</t>
    </r>
    <r>
      <rPr>
        <sz val="10"/>
        <rFont val="Arial"/>
        <family val="2"/>
      </rPr>
      <t xml:space="preserve">
- Évaluation au moyen de trois critères d’intégrité : quantité (proportion de la surface concernée en % de l’ensemble de la surface protégée), qualité et possibilités de remplacement du biotope.
</t>
    </r>
    <r>
      <rPr>
        <i/>
        <sz val="10"/>
        <rFont val="Arial"/>
        <family val="2"/>
      </rPr>
      <t>Remarque :</t>
    </r>
    <r>
      <rPr>
        <sz val="10"/>
        <rFont val="Arial"/>
        <family val="2"/>
      </rPr>
      <t xml:space="preserve"> Selon l’art. 6, al. 1, ODF, la Confédération et les cantons veillent dans l’accomplissement de leurs tâches à ce que les buts visés par la protection des districts francs ne soient pas compromis par d’autres exploitations. Une pesée des intérêts est également prescrite pour les réserves d’oiseaux d’eau et de migrateurs (art. 6, al. 1, OROEM). L’ODF et l’OROEM mentionnent toutes deux la pesée des intérêts sans pour autant déterminer si les interventions doivent présenter un intérêt d’importance nationale.</t>
    </r>
  </si>
  <si>
    <t>- lois cantonales sur le tourisme
- lois cantonales sur l’aménagement du territoire et les constructions</t>
  </si>
  <si>
    <r>
      <rPr>
        <b/>
        <sz val="10"/>
        <rFont val="Arial"/>
        <family val="2"/>
      </rPr>
      <t>Une zone de délassement ou un secteur touristique sont-ils touchés ?</t>
    </r>
    <r>
      <rPr>
        <sz val="10"/>
        <rFont val="Arial"/>
        <family val="2"/>
      </rPr>
      <t xml:space="preserve">
- Évaluation de la manière dont le site et son environnement sont utilisés (ou non) à des fins de délassement. Y a-t-il des altérations pour ce qui est de l’accessibilité, de l’aspect du paysage, de la tranquillité, etc. ?
- Évaluation de la qualité touristique : s’agit-il d’un site touristique connu sur le plan régional ou national ? Abrite-t-il des équipements spécifiques (centres d’information, sentiers didactiques, restaurants, service de transport, etc.).Y a-t-il des altérations pour ce qui est de l’accessibilité, de l’aspect du paysage, de la tranquillité, etc. ?</t>
    </r>
  </si>
  <si>
    <t>Guide de planification pour l’extraction de matières premières primaires du ciment - 01.11.2021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</si>
</sst>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32">
    <font>
      <sz val="10"/>
      <name val="Arial"/>
    </font>
    <font>
      <sz val="10"/>
      <name val="Arial"/>
      <family val="2"/>
    </font>
    <font>
      <b/>
      <sz val="12"/>
      <name val="Arial"/>
      <family val="2"/>
    </font>
    <font>
      <b/>
      <sz val="10"/>
      <name val="Arial"/>
      <family val="2"/>
    </font>
    <font>
      <sz val="10"/>
      <name val="Frutiger"/>
      <family val="2"/>
    </font>
    <font>
      <b/>
      <sz val="16"/>
      <name val="Arial"/>
      <family val="2"/>
    </font>
    <font>
      <sz val="10"/>
      <color indexed="8"/>
      <name val="Arial"/>
      <family val="2"/>
    </font>
    <font>
      <sz val="12"/>
      <name val="Arial"/>
      <family val="2"/>
    </font>
    <font>
      <sz val="10"/>
      <color indexed="10"/>
      <name val="Arial"/>
      <family val="2"/>
    </font>
    <font>
      <sz val="10"/>
      <name val="Arial"/>
      <family val="2"/>
    </font>
    <font>
      <b/>
      <sz val="10"/>
      <color indexed="8"/>
      <name val="Arial"/>
      <family val="2"/>
    </font>
    <font>
      <sz val="8"/>
      <color indexed="8"/>
      <name val="Arial"/>
      <family val="2"/>
    </font>
    <font>
      <u/>
      <sz val="10"/>
      <color theme="10"/>
      <name val="Arial"/>
      <family val="2"/>
    </font>
    <font>
      <u/>
      <sz val="10"/>
      <color theme="11"/>
      <name val="Arial"/>
      <family val="2"/>
    </font>
    <font>
      <b/>
      <sz val="10"/>
      <name val="Frutiger"/>
    </font>
    <font>
      <sz val="10"/>
      <color rgb="FFFF0000"/>
      <name val="Arial"/>
      <family val="2"/>
    </font>
    <font>
      <sz val="10"/>
      <color rgb="FF000000"/>
      <name val="Arial"/>
      <family val="2"/>
    </font>
    <font>
      <b/>
      <sz val="11"/>
      <name val="Arial"/>
      <family val="2"/>
    </font>
    <font>
      <b/>
      <sz val="11"/>
      <color rgb="FFFF0000"/>
      <name val="Arial"/>
      <family val="2"/>
    </font>
    <font>
      <sz val="11"/>
      <name val="Arial"/>
      <family val="2"/>
    </font>
    <font>
      <b/>
      <sz val="9"/>
      <name val="Arial"/>
      <family val="2"/>
    </font>
    <font>
      <sz val="9"/>
      <name val="Arial"/>
      <family val="2"/>
    </font>
    <font>
      <sz val="9"/>
      <color indexed="8"/>
      <name val="Arial"/>
      <family val="2"/>
    </font>
    <font>
      <sz val="16"/>
      <name val="Arial"/>
      <family val="2"/>
    </font>
    <font>
      <sz val="16"/>
      <color indexed="8"/>
      <name val="Arial"/>
      <family val="2"/>
    </font>
    <font>
      <b/>
      <sz val="10"/>
      <color rgb="FFFF0000"/>
      <name val="Arial"/>
      <family val="2"/>
    </font>
    <font>
      <b/>
      <sz val="18"/>
      <color indexed="8"/>
      <name val="Arial"/>
      <family val="2"/>
    </font>
    <font>
      <sz val="8"/>
      <name val="Arial"/>
      <family val="2"/>
    </font>
    <font>
      <b/>
      <sz val="12"/>
      <color rgb="FFFF0000"/>
      <name val="Arial"/>
      <family val="2"/>
    </font>
    <font>
      <sz val="11"/>
      <color rgb="FFFF0000"/>
      <name val="Arial"/>
      <family val="2"/>
    </font>
    <font>
      <sz val="10"/>
      <color theme="1"/>
      <name val="Arial"/>
      <family val="2"/>
    </font>
    <font>
      <i/>
      <sz val="10"/>
      <name val="Arial"/>
      <family val="2"/>
    </font>
  </fonts>
  <fills count="1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style="thin">
        <color auto="1"/>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diagonal/>
    </border>
    <border>
      <left style="medium">
        <color indexed="64"/>
      </left>
      <right/>
      <top style="medium">
        <color indexed="64"/>
      </top>
      <bottom style="medium">
        <color indexed="64"/>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top/>
      <bottom/>
      <diagonal/>
    </border>
    <border>
      <left/>
      <right style="thin">
        <color auto="1"/>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111">
    <xf numFmtId="0" fontId="0" fillId="0" borderId="0"/>
    <xf numFmtId="43" fontId="9" fillId="0" borderId="0" applyFont="0" applyFill="0" applyBorder="0" applyAlignment="0" applyProtection="0"/>
    <xf numFmtId="0" fontId="1"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cellStyleXfs>
  <cellXfs count="406">
    <xf numFmtId="0" fontId="0" fillId="0" borderId="0" xfId="0"/>
    <xf numFmtId="0" fontId="6" fillId="0" borderId="1" xfId="0" applyFont="1" applyFill="1" applyBorder="1" applyAlignment="1">
      <alignment vertical="top" wrapText="1"/>
    </xf>
    <xf numFmtId="0" fontId="1" fillId="0" borderId="1" xfId="0" applyFont="1" applyFill="1" applyBorder="1" applyAlignment="1">
      <alignment vertical="top" wrapText="1"/>
    </xf>
    <xf numFmtId="0" fontId="1" fillId="0" borderId="5" xfId="0" applyFont="1" applyFill="1" applyBorder="1" applyAlignment="1">
      <alignment vertical="top" wrapText="1"/>
    </xf>
    <xf numFmtId="0" fontId="1" fillId="0" borderId="3" xfId="0" applyFont="1" applyFill="1" applyBorder="1" applyAlignment="1">
      <alignment vertical="top" wrapText="1"/>
    </xf>
    <xf numFmtId="0" fontId="6" fillId="0" borderId="3" xfId="0" applyFont="1" applyFill="1" applyBorder="1" applyAlignment="1">
      <alignment vertical="top" wrapText="1"/>
    </xf>
    <xf numFmtId="0" fontId="0" fillId="0" borderId="0" xfId="0" applyFill="1"/>
    <xf numFmtId="0" fontId="0" fillId="0" borderId="0" xfId="0" applyAlignment="1">
      <alignment vertical="center"/>
    </xf>
    <xf numFmtId="0" fontId="6" fillId="0" borderId="0" xfId="0" applyFont="1" applyFill="1" applyBorder="1" applyAlignment="1">
      <alignment vertical="top" wrapText="1"/>
    </xf>
    <xf numFmtId="0" fontId="0" fillId="0" borderId="0" xfId="0" applyFill="1" applyBorder="1"/>
    <xf numFmtId="0" fontId="1" fillId="4" borderId="1" xfId="0" applyFont="1" applyFill="1" applyBorder="1" applyAlignment="1">
      <alignment horizontal="center" vertical="center" wrapText="1"/>
    </xf>
    <xf numFmtId="0" fontId="1" fillId="0" borderId="25" xfId="2" applyFont="1" applyFill="1" applyBorder="1" applyAlignment="1">
      <alignment vertical="top" wrapText="1"/>
    </xf>
    <xf numFmtId="0" fontId="6" fillId="5" borderId="1" xfId="0" applyFont="1" applyFill="1" applyBorder="1" applyAlignment="1">
      <alignment vertical="top" wrapText="1"/>
    </xf>
    <xf numFmtId="0" fontId="6" fillId="5" borderId="3"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0" fontId="17" fillId="0" borderId="0" xfId="0" applyFont="1" applyFill="1" applyBorder="1" applyAlignment="1">
      <alignment vertical="center"/>
    </xf>
    <xf numFmtId="0" fontId="1" fillId="0" borderId="0" xfId="2"/>
    <xf numFmtId="0" fontId="6" fillId="0" borderId="0" xfId="2" applyFont="1" applyAlignment="1">
      <alignment vertical="top" wrapText="1"/>
    </xf>
    <xf numFmtId="0" fontId="1" fillId="0" borderId="0" xfId="2" applyFill="1" applyBorder="1"/>
    <xf numFmtId="0" fontId="7" fillId="0" borderId="0" xfId="2" applyFont="1"/>
    <xf numFmtId="0" fontId="7" fillId="0" borderId="0" xfId="2" applyFont="1" applyAlignment="1">
      <alignment horizontal="center"/>
    </xf>
    <xf numFmtId="0" fontId="11" fillId="0" borderId="0" xfId="2" applyFont="1" applyAlignment="1">
      <alignment vertical="top"/>
    </xf>
    <xf numFmtId="0" fontId="3" fillId="0" borderId="0" xfId="2" applyFont="1" applyFill="1" applyAlignment="1">
      <alignment horizontal="right" vertical="center"/>
    </xf>
    <xf numFmtId="164" fontId="3" fillId="0" borderId="0" xfId="2" applyNumberFormat="1" applyFont="1" applyFill="1" applyBorder="1" applyAlignment="1">
      <alignment horizontal="right" vertical="center"/>
    </xf>
    <xf numFmtId="164" fontId="3" fillId="0" borderId="0" xfId="2" applyNumberFormat="1" applyFont="1" applyFill="1" applyBorder="1" applyAlignment="1">
      <alignment horizontal="right" vertical="center" wrapText="1"/>
    </xf>
    <xf numFmtId="164" fontId="10" fillId="0" borderId="0" xfId="2" applyNumberFormat="1" applyFont="1" applyFill="1" applyBorder="1" applyAlignment="1">
      <alignment horizontal="right" vertical="center" wrapText="1"/>
    </xf>
    <xf numFmtId="0" fontId="1" fillId="0" borderId="0" xfId="2" applyFill="1"/>
    <xf numFmtId="0" fontId="10" fillId="0" borderId="0" xfId="2" applyFont="1" applyFill="1" applyBorder="1" applyAlignment="1">
      <alignment horizontal="center" vertical="center" wrapText="1"/>
    </xf>
    <xf numFmtId="0" fontId="3" fillId="0" borderId="0" xfId="2" applyFont="1" applyFill="1" applyBorder="1" applyAlignment="1">
      <alignment horizontal="left" vertical="center" wrapText="1"/>
    </xf>
    <xf numFmtId="0" fontId="3" fillId="0" borderId="0" xfId="2" applyFont="1" applyAlignment="1">
      <alignment horizontal="right" vertical="center"/>
    </xf>
    <xf numFmtId="164" fontId="3" fillId="3" borderId="14" xfId="2" applyNumberFormat="1" applyFont="1" applyFill="1" applyBorder="1" applyAlignment="1">
      <alignment horizontal="right" vertical="center"/>
    </xf>
    <xf numFmtId="164" fontId="3" fillId="3" borderId="11" xfId="2" applyNumberFormat="1" applyFont="1" applyFill="1" applyBorder="1" applyAlignment="1">
      <alignment horizontal="right" vertical="center" wrapText="1"/>
    </xf>
    <xf numFmtId="164" fontId="3" fillId="3" borderId="17" xfId="2" applyNumberFormat="1" applyFont="1" applyFill="1" applyBorder="1" applyAlignment="1">
      <alignment horizontal="right" vertical="center"/>
    </xf>
    <xf numFmtId="164" fontId="10" fillId="3" borderId="18" xfId="2" applyNumberFormat="1" applyFont="1" applyFill="1" applyBorder="1" applyAlignment="1">
      <alignment horizontal="right" vertical="center" wrapText="1"/>
    </xf>
    <xf numFmtId="164" fontId="3" fillId="3" borderId="32" xfId="2" applyNumberFormat="1" applyFont="1" applyFill="1" applyBorder="1" applyAlignment="1">
      <alignment horizontal="right" vertical="center" wrapText="1"/>
    </xf>
    <xf numFmtId="0" fontId="10" fillId="3" borderId="1" xfId="2" applyFont="1" applyFill="1" applyBorder="1" applyAlignment="1">
      <alignment horizontal="center" vertical="center" wrapText="1"/>
    </xf>
    <xf numFmtId="0" fontId="1" fillId="0" borderId="0" xfId="2" applyAlignment="1">
      <alignment horizontal="right" vertical="center"/>
    </xf>
    <xf numFmtId="0" fontId="1" fillId="4" borderId="31" xfId="2" applyFont="1" applyFill="1" applyBorder="1" applyAlignment="1">
      <alignment horizontal="right" vertical="center"/>
    </xf>
    <xf numFmtId="0" fontId="1" fillId="4" borderId="6" xfId="2" applyFont="1" applyFill="1" applyBorder="1" applyAlignment="1">
      <alignment horizontal="right" vertical="center" wrapText="1"/>
    </xf>
    <xf numFmtId="0" fontId="1" fillId="4" borderId="6" xfId="2" applyFont="1" applyFill="1" applyBorder="1" applyAlignment="1">
      <alignment horizontal="right" vertical="center"/>
    </xf>
    <xf numFmtId="0" fontId="6" fillId="4" borderId="6" xfId="2" applyFont="1" applyFill="1" applyBorder="1" applyAlignment="1">
      <alignment horizontal="right" vertical="center" wrapText="1"/>
    </xf>
    <xf numFmtId="0" fontId="1" fillId="4" borderId="29" xfId="2" applyFont="1" applyFill="1" applyBorder="1" applyAlignment="1">
      <alignment horizontal="right" vertical="center" wrapText="1"/>
    </xf>
    <xf numFmtId="0" fontId="1" fillId="4" borderId="1" xfId="2" applyFont="1" applyFill="1" applyBorder="1" applyAlignment="1">
      <alignment horizontal="center" vertical="center" wrapText="1"/>
    </xf>
    <xf numFmtId="0" fontId="6" fillId="0" borderId="25" xfId="2" applyFont="1" applyFill="1" applyBorder="1" applyAlignment="1">
      <alignment vertical="top" wrapText="1"/>
    </xf>
    <xf numFmtId="0" fontId="6" fillId="5" borderId="2" xfId="2" applyFont="1" applyFill="1" applyBorder="1" applyAlignment="1">
      <alignment vertical="top" wrapText="1"/>
    </xf>
    <xf numFmtId="0" fontId="6" fillId="0" borderId="1" xfId="2" applyFont="1" applyFill="1" applyBorder="1" applyAlignment="1">
      <alignment vertical="top" wrapText="1"/>
    </xf>
    <xf numFmtId="0" fontId="6" fillId="5" borderId="1" xfId="2" applyFont="1" applyFill="1" applyBorder="1" applyAlignment="1">
      <alignment vertical="top" wrapText="1"/>
    </xf>
    <xf numFmtId="0" fontId="6" fillId="5" borderId="26" xfId="2" applyFont="1" applyFill="1" applyBorder="1" applyAlignment="1">
      <alignment vertical="top" wrapText="1"/>
    </xf>
    <xf numFmtId="0" fontId="6" fillId="0" borderId="1" xfId="2" applyFont="1" applyFill="1" applyBorder="1" applyAlignment="1">
      <alignment horizontal="center" vertical="top" wrapText="1"/>
    </xf>
    <xf numFmtId="0" fontId="1" fillId="0" borderId="3" xfId="2" applyFont="1" applyBorder="1" applyAlignment="1">
      <alignment vertical="top" wrapText="1"/>
    </xf>
    <xf numFmtId="0" fontId="1" fillId="0" borderId="1" xfId="2" applyFont="1" applyFill="1" applyBorder="1" applyAlignment="1">
      <alignment vertical="top" wrapText="1"/>
    </xf>
    <xf numFmtId="0" fontId="1" fillId="5" borderId="26" xfId="2" applyFont="1" applyFill="1" applyBorder="1" applyAlignment="1">
      <alignment vertical="top" wrapText="1"/>
    </xf>
    <xf numFmtId="0" fontId="1" fillId="0" borderId="1" xfId="2" applyFont="1" applyBorder="1" applyAlignment="1">
      <alignment vertical="top" wrapText="1"/>
    </xf>
    <xf numFmtId="0" fontId="1" fillId="0" borderId="0" xfId="2" applyAlignment="1">
      <alignment vertical="center"/>
    </xf>
    <xf numFmtId="0" fontId="6" fillId="4" borderId="25" xfId="2" applyFont="1" applyFill="1" applyBorder="1" applyAlignment="1">
      <alignment vertical="center" wrapText="1"/>
    </xf>
    <xf numFmtId="0" fontId="1" fillId="4" borderId="1" xfId="2" applyFont="1" applyFill="1" applyBorder="1" applyAlignment="1">
      <alignment vertical="center" wrapText="1"/>
    </xf>
    <xf numFmtId="0" fontId="6" fillId="4" borderId="1" xfId="2" applyFont="1" applyFill="1" applyBorder="1" applyAlignment="1">
      <alignment vertical="center" wrapText="1"/>
    </xf>
    <xf numFmtId="0" fontId="1" fillId="4" borderId="26" xfId="2" applyFont="1" applyFill="1" applyBorder="1" applyAlignment="1">
      <alignment vertical="center" wrapText="1"/>
    </xf>
    <xf numFmtId="0" fontId="6" fillId="0" borderId="28" xfId="2" applyFont="1" applyFill="1" applyBorder="1" applyAlignment="1">
      <alignment vertical="top" wrapText="1"/>
    </xf>
    <xf numFmtId="0" fontId="6" fillId="5" borderId="13" xfId="2" applyFont="1" applyFill="1" applyBorder="1" applyAlignment="1">
      <alignment vertical="top" wrapText="1"/>
    </xf>
    <xf numFmtId="0" fontId="6" fillId="0" borderId="3" xfId="2" applyFont="1" applyFill="1" applyBorder="1" applyAlignment="1">
      <alignment vertical="top" wrapText="1"/>
    </xf>
    <xf numFmtId="0" fontId="6" fillId="5" borderId="3" xfId="2" applyFont="1" applyFill="1" applyBorder="1" applyAlignment="1">
      <alignment vertical="top" wrapText="1"/>
    </xf>
    <xf numFmtId="0" fontId="6" fillId="5" borderId="27" xfId="2" applyFont="1" applyFill="1" applyBorder="1" applyAlignment="1">
      <alignment vertical="top" wrapText="1"/>
    </xf>
    <xf numFmtId="0" fontId="1" fillId="0" borderId="5" xfId="2" applyFont="1" applyBorder="1" applyAlignment="1">
      <alignment vertical="top" wrapText="1"/>
    </xf>
    <xf numFmtId="0" fontId="1" fillId="4" borderId="25" xfId="2" applyFont="1" applyFill="1" applyBorder="1" applyAlignment="1">
      <alignment vertical="center"/>
    </xf>
    <xf numFmtId="0" fontId="1" fillId="4" borderId="1" xfId="2" applyFont="1" applyFill="1" applyBorder="1" applyAlignment="1">
      <alignment vertical="center"/>
    </xf>
    <xf numFmtId="0" fontId="1" fillId="0" borderId="1" xfId="2" applyFont="1" applyFill="1" applyBorder="1" applyAlignment="1">
      <alignment horizontal="center" vertical="top" wrapText="1"/>
    </xf>
    <xf numFmtId="0" fontId="1" fillId="5" borderId="2" xfId="2" applyFont="1" applyFill="1" applyBorder="1" applyAlignment="1">
      <alignment vertical="top" wrapText="1"/>
    </xf>
    <xf numFmtId="0" fontId="15" fillId="0" borderId="1" xfId="2" applyFont="1" applyFill="1" applyBorder="1" applyAlignment="1">
      <alignment vertical="top" wrapText="1"/>
    </xf>
    <xf numFmtId="0" fontId="6" fillId="5" borderId="10" xfId="2" applyFont="1" applyFill="1" applyBorder="1" applyAlignment="1">
      <alignment vertical="top" wrapText="1"/>
    </xf>
    <xf numFmtId="0" fontId="6" fillId="4" borderId="7" xfId="2" applyFont="1" applyFill="1" applyBorder="1" applyAlignment="1">
      <alignment vertical="center" wrapText="1"/>
    </xf>
    <xf numFmtId="0" fontId="1" fillId="4" borderId="6" xfId="2" applyFont="1" applyFill="1" applyBorder="1" applyAlignment="1">
      <alignment horizontal="center" vertical="center" wrapText="1"/>
    </xf>
    <xf numFmtId="0" fontId="4" fillId="4" borderId="25" xfId="2" applyFont="1" applyFill="1" applyBorder="1" applyAlignment="1">
      <alignment vertical="top" wrapText="1"/>
    </xf>
    <xf numFmtId="0" fontId="4" fillId="4" borderId="1" xfId="2" applyFont="1" applyFill="1" applyBorder="1" applyAlignment="1">
      <alignment horizontal="left" vertical="top" wrapText="1"/>
    </xf>
    <xf numFmtId="0" fontId="4" fillId="4" borderId="1" xfId="2" applyFont="1" applyFill="1" applyBorder="1" applyAlignment="1">
      <alignment vertical="top" wrapText="1"/>
    </xf>
    <xf numFmtId="0" fontId="4" fillId="4" borderId="10" xfId="2" applyFont="1" applyFill="1" applyBorder="1" applyAlignment="1">
      <alignment horizontal="left" vertical="top" wrapText="1"/>
    </xf>
    <xf numFmtId="0" fontId="1" fillId="4" borderId="5" xfId="2" applyFont="1" applyFill="1" applyBorder="1" applyAlignment="1">
      <alignment vertical="top" wrapText="1"/>
    </xf>
    <xf numFmtId="0" fontId="1" fillId="0" borderId="12" xfId="2" applyFont="1" applyFill="1" applyBorder="1" applyAlignment="1">
      <alignment vertical="top" wrapText="1"/>
    </xf>
    <xf numFmtId="0" fontId="1" fillId="0" borderId="16" xfId="2" applyFont="1" applyFill="1" applyBorder="1" applyAlignment="1">
      <alignment vertical="top" wrapText="1"/>
    </xf>
    <xf numFmtId="0" fontId="3" fillId="0" borderId="13" xfId="2" applyFont="1" applyFill="1" applyBorder="1" applyAlignment="1">
      <alignment vertical="top"/>
    </xf>
    <xf numFmtId="0" fontId="6" fillId="0" borderId="0" xfId="2" applyFont="1" applyBorder="1" applyAlignment="1">
      <alignment vertical="top" wrapText="1"/>
    </xf>
    <xf numFmtId="0" fontId="1" fillId="0" borderId="0" xfId="2" applyAlignment="1">
      <alignment vertical="top" wrapText="1"/>
    </xf>
    <xf numFmtId="0" fontId="2" fillId="0" borderId="0" xfId="2" applyFont="1" applyAlignment="1">
      <alignment vertical="top"/>
    </xf>
    <xf numFmtId="0" fontId="5" fillId="0" borderId="0" xfId="2" applyFont="1" applyBorder="1" applyAlignment="1">
      <alignment vertical="top" wrapText="1"/>
    </xf>
    <xf numFmtId="0" fontId="5" fillId="0" borderId="0" xfId="2" applyFont="1" applyFill="1" applyBorder="1" applyAlignment="1">
      <alignment vertical="top" wrapText="1"/>
    </xf>
    <xf numFmtId="0" fontId="8" fillId="0" borderId="0" xfId="2" applyFont="1" applyBorder="1" applyAlignment="1">
      <alignment horizontal="left" vertical="top" wrapText="1"/>
    </xf>
    <xf numFmtId="0" fontId="6" fillId="0" borderId="0" xfId="2" applyFont="1" applyFill="1" applyBorder="1" applyAlignment="1">
      <alignment vertical="top" wrapText="1"/>
    </xf>
    <xf numFmtId="0" fontId="6" fillId="0" borderId="0" xfId="2" applyFont="1" applyBorder="1" applyAlignment="1">
      <alignment horizontal="center" vertical="top" wrapText="1"/>
    </xf>
    <xf numFmtId="0" fontId="1" fillId="2" borderId="0" xfId="2" applyFill="1" applyBorder="1" applyAlignment="1">
      <alignment vertical="top" wrapText="1"/>
    </xf>
    <xf numFmtId="0" fontId="1" fillId="0" borderId="0" xfId="2" applyBorder="1" applyAlignment="1">
      <alignment vertical="top" wrapText="1"/>
    </xf>
    <xf numFmtId="0" fontId="1" fillId="0" borderId="0" xfId="2" applyFont="1" applyFill="1" applyAlignment="1">
      <alignment horizontal="right"/>
    </xf>
    <xf numFmtId="0" fontId="17" fillId="0" borderId="0" xfId="2" applyFont="1" applyFill="1" applyBorder="1" applyAlignment="1">
      <alignment vertical="center"/>
    </xf>
    <xf numFmtId="0" fontId="18" fillId="0" borderId="0" xfId="2" applyFont="1" applyFill="1" applyBorder="1" applyAlignment="1">
      <alignment vertical="top"/>
    </xf>
    <xf numFmtId="0" fontId="2" fillId="0" borderId="0" xfId="0" applyFont="1" applyAlignment="1">
      <alignment vertical="center"/>
    </xf>
    <xf numFmtId="0" fontId="1" fillId="4" borderId="33" xfId="2" applyFont="1" applyFill="1" applyBorder="1" applyAlignment="1">
      <alignment vertical="top" wrapText="1"/>
    </xf>
    <xf numFmtId="0" fontId="1" fillId="4" borderId="34" xfId="2" applyFont="1" applyFill="1" applyBorder="1" applyAlignment="1">
      <alignment vertical="top"/>
    </xf>
    <xf numFmtId="0" fontId="1" fillId="4" borderId="0" xfId="2" applyFill="1" applyBorder="1"/>
    <xf numFmtId="0" fontId="1" fillId="4" borderId="2" xfId="2" applyFont="1" applyFill="1" applyBorder="1" applyAlignment="1">
      <alignment vertical="top"/>
    </xf>
    <xf numFmtId="0" fontId="1" fillId="4" borderId="7" xfId="2" applyFont="1" applyFill="1" applyBorder="1" applyAlignment="1">
      <alignment vertical="top"/>
    </xf>
    <xf numFmtId="0" fontId="17" fillId="0" borderId="0" xfId="0" applyFont="1" applyBorder="1" applyAlignment="1">
      <alignment vertical="center"/>
    </xf>
    <xf numFmtId="0" fontId="17" fillId="6" borderId="0" xfId="0" applyFont="1" applyFill="1" applyBorder="1" applyAlignment="1">
      <alignment vertical="center"/>
    </xf>
    <xf numFmtId="0" fontId="5" fillId="0" borderId="0" xfId="0" applyFont="1" applyBorder="1" applyAlignment="1">
      <alignment horizontal="center" vertical="center"/>
    </xf>
    <xf numFmtId="0" fontId="17" fillId="0" borderId="0" xfId="0" applyFont="1" applyFill="1" applyBorder="1" applyAlignment="1">
      <alignment horizontal="center" vertical="center"/>
    </xf>
    <xf numFmtId="0" fontId="19" fillId="0" borderId="0" xfId="0" applyFont="1" applyFill="1" applyBorder="1" applyAlignment="1">
      <alignment horizontal="right" vertical="center"/>
    </xf>
    <xf numFmtId="14" fontId="17" fillId="0" borderId="0" xfId="0" applyNumberFormat="1" applyFont="1" applyBorder="1" applyAlignment="1">
      <alignment vertical="center"/>
    </xf>
    <xf numFmtId="0" fontId="17" fillId="0" borderId="0" xfId="0" applyFont="1" applyAlignment="1">
      <alignment vertical="center"/>
    </xf>
    <xf numFmtId="0" fontId="18"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0" fillId="0" borderId="0" xfId="0" applyBorder="1" applyAlignment="1"/>
    <xf numFmtId="0" fontId="5" fillId="0" borderId="0" xfId="0" applyFont="1" applyFill="1" applyBorder="1" applyAlignment="1">
      <alignment horizontal="center" vertical="center"/>
    </xf>
    <xf numFmtId="0" fontId="20" fillId="0" borderId="0" xfId="0" applyFont="1" applyBorder="1" applyAlignment="1">
      <alignment horizontal="left" vertical="center" wrapText="1"/>
    </xf>
    <xf numFmtId="0" fontId="0" fillId="0" borderId="0" xfId="0" applyFill="1" applyBorder="1" applyAlignment="1"/>
    <xf numFmtId="0" fontId="21" fillId="0" borderId="0" xfId="0" applyFont="1" applyFill="1" applyBorder="1" applyAlignment="1">
      <alignment horizontal="right" vertical="top" wrapText="1"/>
    </xf>
    <xf numFmtId="0" fontId="7" fillId="7" borderId="1" xfId="0" applyFont="1" applyFill="1" applyBorder="1"/>
    <xf numFmtId="49" fontId="1" fillId="0" borderId="0" xfId="0" quotePrefix="1" applyNumberFormat="1" applyFont="1" applyBorder="1" applyAlignment="1">
      <alignment horizontal="center" vertical="top" wrapText="1"/>
    </xf>
    <xf numFmtId="0" fontId="21" fillId="0" borderId="0" xfId="0" applyFont="1" applyBorder="1" applyAlignment="1">
      <alignment horizontal="left" vertical="center"/>
    </xf>
    <xf numFmtId="0" fontId="3" fillId="8" borderId="1" xfId="0" applyFont="1" applyFill="1" applyBorder="1" applyAlignment="1">
      <alignment vertical="top"/>
    </xf>
    <xf numFmtId="0" fontId="21" fillId="0" borderId="0" xfId="0" applyFont="1" applyFill="1" applyBorder="1" applyAlignment="1">
      <alignment vertical="top" wrapText="1"/>
    </xf>
    <xf numFmtId="0" fontId="21" fillId="0" borderId="0" xfId="0" applyFont="1" applyBorder="1" applyAlignment="1">
      <alignment horizontal="right" vertical="top" wrapText="1"/>
    </xf>
    <xf numFmtId="0" fontId="3" fillId="9" borderId="1" xfId="0" applyFont="1" applyFill="1" applyBorder="1" applyAlignment="1">
      <alignment vertical="top"/>
    </xf>
    <xf numFmtId="0" fontId="20" fillId="0" borderId="0" xfId="0" applyFont="1" applyBorder="1" applyAlignment="1">
      <alignment horizontal="right" vertical="center" wrapText="1"/>
    </xf>
    <xf numFmtId="0" fontId="3" fillId="10" borderId="1" xfId="0" applyFont="1" applyFill="1" applyBorder="1" applyAlignment="1">
      <alignment vertical="top"/>
    </xf>
    <xf numFmtId="0" fontId="21" fillId="0" borderId="0" xfId="0" applyFont="1" applyBorder="1" applyAlignment="1">
      <alignment horizontal="left" vertical="center" wrapText="1"/>
    </xf>
    <xf numFmtId="0" fontId="21" fillId="0" borderId="0" xfId="0" applyFont="1" applyBorder="1" applyAlignment="1">
      <alignment vertical="top" wrapText="1"/>
    </xf>
    <xf numFmtId="0" fontId="21" fillId="0" borderId="0" xfId="0" applyFont="1" applyAlignment="1">
      <alignment horizontal="right"/>
    </xf>
    <xf numFmtId="0" fontId="21" fillId="0" borderId="0" xfId="0" applyFont="1" applyBorder="1" applyAlignment="1">
      <alignment horizontal="right" vertical="center"/>
    </xf>
    <xf numFmtId="0" fontId="1" fillId="4" borderId="1" xfId="0" applyFont="1" applyFill="1" applyBorder="1" applyAlignment="1">
      <alignment vertical="top" wrapText="1"/>
    </xf>
    <xf numFmtId="0" fontId="1" fillId="0" borderId="0" xfId="0" applyFont="1" applyBorder="1" applyAlignment="1">
      <alignment horizontal="center" vertical="top" wrapText="1"/>
    </xf>
    <xf numFmtId="0" fontId="21" fillId="0" borderId="0" xfId="0" applyFont="1" applyBorder="1" applyAlignment="1">
      <alignment vertical="top"/>
    </xf>
    <xf numFmtId="0" fontId="21" fillId="0" borderId="0" xfId="0" applyFont="1" applyBorder="1" applyAlignment="1">
      <alignment horizontal="right" vertical="top"/>
    </xf>
    <xf numFmtId="0" fontId="5" fillId="6" borderId="1" xfId="0" applyFont="1" applyFill="1" applyBorder="1" applyAlignment="1">
      <alignment horizontal="center" vertical="center" wrapText="1"/>
    </xf>
    <xf numFmtId="0" fontId="2" fillId="0" borderId="0" xfId="0" applyFont="1" applyFill="1" applyBorder="1" applyAlignment="1">
      <alignment vertical="center"/>
    </xf>
    <xf numFmtId="0" fontId="21" fillId="0" borderId="0" xfId="0" applyFont="1" applyFill="1" applyAlignment="1">
      <alignment horizontal="right"/>
    </xf>
    <xf numFmtId="2" fontId="22" fillId="9" borderId="3" xfId="0" applyNumberFormat="1" applyFont="1" applyFill="1" applyBorder="1" applyAlignment="1">
      <alignment horizontal="right" vertical="top" wrapText="1"/>
    </xf>
    <xf numFmtId="0" fontId="5" fillId="0" borderId="1" xfId="0" applyFont="1" applyBorder="1" applyAlignment="1"/>
    <xf numFmtId="0" fontId="3" fillId="4" borderId="1" xfId="0" applyFont="1" applyFill="1" applyBorder="1" applyAlignment="1">
      <alignment vertical="top"/>
    </xf>
    <xf numFmtId="0" fontId="0" fillId="4" borderId="8" xfId="0" applyFill="1" applyBorder="1" applyAlignment="1">
      <alignment horizontal="center"/>
    </xf>
    <xf numFmtId="0" fontId="0" fillId="4" borderId="7" xfId="0" applyFill="1" applyBorder="1" applyAlignment="1"/>
    <xf numFmtId="0" fontId="23" fillId="0" borderId="0" xfId="0" applyFont="1" applyAlignment="1">
      <alignment horizontal="center"/>
    </xf>
    <xf numFmtId="0" fontId="0" fillId="0" borderId="0" xfId="0" applyFill="1" applyBorder="1" applyAlignment="1">
      <alignment horizontal="center"/>
    </xf>
    <xf numFmtId="0" fontId="3" fillId="4" borderId="3" xfId="0" applyFont="1" applyFill="1" applyBorder="1" applyAlignment="1">
      <alignment vertical="top" wrapText="1"/>
    </xf>
    <xf numFmtId="0" fontId="3" fillId="4" borderId="13" xfId="0" applyFont="1" applyFill="1" applyBorder="1" applyAlignment="1">
      <alignment vertical="top"/>
    </xf>
    <xf numFmtId="0" fontId="3" fillId="4" borderId="12" xfId="0" applyFont="1" applyFill="1" applyBorder="1" applyAlignment="1">
      <alignment vertical="top"/>
    </xf>
    <xf numFmtId="0" fontId="3" fillId="4" borderId="4" xfId="0" applyFont="1" applyFill="1" applyBorder="1" applyAlignment="1">
      <alignment vertical="top"/>
    </xf>
    <xf numFmtId="0" fontId="3" fillId="4" borderId="9" xfId="0" applyFont="1" applyFill="1" applyBorder="1" applyAlignment="1">
      <alignment vertical="top"/>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Border="1" applyAlignment="1">
      <alignment vertical="top" wrapText="1"/>
    </xf>
    <xf numFmtId="0" fontId="21" fillId="0" borderId="7" xfId="0" applyFont="1" applyBorder="1" applyAlignment="1">
      <alignment vertical="top"/>
    </xf>
    <xf numFmtId="0" fontId="1" fillId="0" borderId="9" xfId="0" applyFont="1" applyBorder="1" applyAlignment="1">
      <alignment vertical="top" wrapText="1"/>
    </xf>
    <xf numFmtId="0" fontId="0" fillId="9" borderId="1" xfId="0" applyFill="1" applyBorder="1" applyAlignment="1">
      <alignment horizontal="center"/>
    </xf>
    <xf numFmtId="0" fontId="6" fillId="5" borderId="5" xfId="0" applyFont="1" applyFill="1" applyBorder="1" applyAlignment="1">
      <alignment vertical="top" wrapText="1"/>
    </xf>
    <xf numFmtId="0" fontId="6" fillId="0" borderId="0"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5" xfId="0" applyFont="1" applyFill="1" applyBorder="1" applyAlignment="1">
      <alignment vertical="top" wrapText="1"/>
    </xf>
    <xf numFmtId="0" fontId="1" fillId="0" borderId="9" xfId="0" applyFont="1" applyFill="1" applyBorder="1" applyAlignment="1">
      <alignment vertical="top" wrapText="1"/>
    </xf>
    <xf numFmtId="0" fontId="6" fillId="5" borderId="34" xfId="0" applyFont="1" applyFill="1" applyBorder="1" applyAlignment="1">
      <alignment vertical="top" wrapText="1"/>
    </xf>
    <xf numFmtId="0" fontId="6" fillId="5" borderId="6" xfId="0" applyFont="1" applyFill="1" applyBorder="1" applyAlignment="1">
      <alignment vertical="top" wrapText="1"/>
    </xf>
    <xf numFmtId="0" fontId="1" fillId="0" borderId="1" xfId="0" applyFont="1" applyBorder="1" applyAlignment="1">
      <alignment vertical="top"/>
    </xf>
    <xf numFmtId="0" fontId="1" fillId="0" borderId="5" xfId="0" applyFont="1" applyBorder="1" applyAlignment="1">
      <alignment vertical="top" wrapText="1"/>
    </xf>
    <xf numFmtId="0" fontId="1" fillId="0" borderId="9" xfId="0" applyFont="1" applyFill="1" applyBorder="1" applyAlignment="1">
      <alignment vertical="top"/>
    </xf>
    <xf numFmtId="0" fontId="1" fillId="5" borderId="12" xfId="0" applyFont="1" applyFill="1" applyBorder="1" applyAlignment="1">
      <alignmen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top" wrapText="1"/>
    </xf>
    <xf numFmtId="0" fontId="1" fillId="0" borderId="34" xfId="0" applyFont="1" applyBorder="1" applyAlignment="1">
      <alignment vertical="top" wrapText="1"/>
    </xf>
    <xf numFmtId="0" fontId="1" fillId="0" borderId="6" xfId="0" applyFont="1" applyFill="1" applyBorder="1" applyAlignment="1">
      <alignment vertical="top" wrapText="1"/>
    </xf>
    <xf numFmtId="0" fontId="3" fillId="4" borderId="2" xfId="0" applyFont="1" applyFill="1" applyBorder="1" applyAlignment="1">
      <alignment vertical="center"/>
    </xf>
    <xf numFmtId="0" fontId="1" fillId="0" borderId="1" xfId="0" applyFont="1" applyBorder="1" applyAlignment="1">
      <alignment horizontal="left" vertical="top"/>
    </xf>
    <xf numFmtId="0" fontId="24" fillId="5" borderId="5" xfId="0" applyFont="1" applyFill="1" applyBorder="1" applyAlignment="1">
      <alignment horizontal="center" vertical="top" wrapText="1"/>
    </xf>
    <xf numFmtId="0" fontId="5" fillId="5" borderId="1" xfId="0" applyFont="1" applyFill="1" applyBorder="1" applyAlignment="1">
      <alignment vertical="center"/>
    </xf>
    <xf numFmtId="0" fontId="5" fillId="5" borderId="5" xfId="0" applyFont="1" applyFill="1" applyBorder="1" applyAlignment="1">
      <alignment vertical="center"/>
    </xf>
    <xf numFmtId="0" fontId="6" fillId="0" borderId="0" xfId="0" quotePrefix="1" applyFont="1" applyFill="1" applyBorder="1" applyAlignment="1">
      <alignment horizontal="center" vertical="top" wrapText="1"/>
    </xf>
    <xf numFmtId="0" fontId="6" fillId="0" borderId="0" xfId="0" quotePrefix="1" applyFont="1" applyFill="1" applyBorder="1" applyAlignment="1">
      <alignment vertical="top" wrapText="1"/>
    </xf>
    <xf numFmtId="0" fontId="6" fillId="5" borderId="5" xfId="0" quotePrefix="1" applyFont="1" applyFill="1" applyBorder="1" applyAlignment="1">
      <alignment vertical="top" wrapText="1"/>
    </xf>
    <xf numFmtId="0" fontId="25" fillId="8" borderId="1" xfId="0" applyFont="1" applyFill="1" applyBorder="1" applyAlignment="1">
      <alignment vertical="top"/>
    </xf>
    <xf numFmtId="0" fontId="6" fillId="7" borderId="5" xfId="0" applyFont="1" applyFill="1" applyBorder="1" applyAlignment="1">
      <alignment vertical="top" wrapText="1"/>
    </xf>
    <xf numFmtId="0" fontId="15" fillId="0" borderId="0" xfId="0" applyFont="1" applyFill="1" applyBorder="1" applyAlignment="1">
      <alignment horizontal="center" vertical="top" wrapText="1"/>
    </xf>
    <xf numFmtId="0" fontId="26" fillId="5" borderId="5" xfId="0" applyFont="1" applyFill="1" applyBorder="1" applyAlignment="1">
      <alignment horizontal="center" vertical="top" wrapText="1"/>
    </xf>
    <xf numFmtId="0" fontId="15" fillId="0" borderId="0" xfId="0" applyFont="1" applyFill="1" applyBorder="1" applyAlignment="1">
      <alignment vertical="top" wrapText="1"/>
    </xf>
    <xf numFmtId="0" fontId="15" fillId="5" borderId="1" xfId="0" applyFont="1" applyFill="1" applyBorder="1" applyAlignment="1">
      <alignment vertical="top" wrapText="1"/>
    </xf>
    <xf numFmtId="0" fontId="1" fillId="6" borderId="0" xfId="0" applyFont="1" applyFill="1"/>
    <xf numFmtId="0" fontId="1" fillId="0" borderId="3" xfId="0" applyFont="1" applyBorder="1" applyAlignment="1">
      <alignment vertical="top" wrapText="1"/>
    </xf>
    <xf numFmtId="0" fontId="0" fillId="0" borderId="1" xfId="0" applyFill="1" applyBorder="1"/>
    <xf numFmtId="0" fontId="26" fillId="5" borderId="6" xfId="0" applyFont="1" applyFill="1" applyBorder="1" applyAlignment="1">
      <alignment horizontal="center" vertical="top" wrapText="1"/>
    </xf>
    <xf numFmtId="0" fontId="16" fillId="0" borderId="1" xfId="0" applyFont="1" applyBorder="1" applyAlignment="1">
      <alignment horizontal="left" vertical="top" wrapText="1"/>
    </xf>
    <xf numFmtId="0" fontId="0" fillId="9" borderId="1" xfId="0" applyFill="1" applyBorder="1"/>
    <xf numFmtId="0" fontId="6" fillId="0" borderId="1" xfId="0" applyFont="1" applyBorder="1" applyAlignment="1">
      <alignment horizontal="left" vertical="top" wrapText="1"/>
    </xf>
    <xf numFmtId="0" fontId="24" fillId="5" borderId="3" xfId="0" applyFont="1" applyFill="1" applyBorder="1" applyAlignment="1">
      <alignment horizontal="center" vertical="top" wrapText="1"/>
    </xf>
    <xf numFmtId="0" fontId="6" fillId="0" borderId="6" xfId="0" applyFont="1" applyBorder="1" applyAlignment="1">
      <alignment vertical="top" wrapText="1"/>
    </xf>
    <xf numFmtId="0" fontId="0" fillId="0" borderId="1" xfId="0" applyBorder="1"/>
    <xf numFmtId="0" fontId="6" fillId="0" borderId="3" xfId="0" applyFont="1" applyBorder="1" applyAlignment="1">
      <alignment vertical="top" wrapText="1"/>
    </xf>
    <xf numFmtId="0" fontId="0" fillId="9" borderId="1" xfId="0" applyFill="1" applyBorder="1" applyAlignment="1">
      <alignment horizontal="center" vertical="center"/>
    </xf>
    <xf numFmtId="0" fontId="1" fillId="5" borderId="5" xfId="0" applyFont="1" applyFill="1" applyBorder="1" applyAlignment="1">
      <alignment vertical="top" wrapText="1"/>
    </xf>
    <xf numFmtId="0" fontId="1" fillId="5" borderId="1" xfId="0" applyFont="1" applyFill="1" applyBorder="1" applyAlignment="1">
      <alignment vertical="top" wrapText="1"/>
    </xf>
    <xf numFmtId="0" fontId="5" fillId="5" borderId="3" xfId="0" applyFont="1" applyFill="1" applyBorder="1" applyAlignment="1">
      <alignment vertical="center"/>
    </xf>
    <xf numFmtId="0" fontId="24" fillId="5" borderId="6" xfId="0" applyFont="1" applyFill="1" applyBorder="1" applyAlignment="1">
      <alignment horizontal="center" vertical="top" wrapText="1"/>
    </xf>
    <xf numFmtId="0" fontId="1" fillId="5" borderId="3" xfId="0" applyFont="1" applyFill="1" applyBorder="1" applyAlignment="1">
      <alignment vertical="top" wrapText="1"/>
    </xf>
    <xf numFmtId="0" fontId="5" fillId="5" borderId="6" xfId="0" applyFont="1" applyFill="1" applyBorder="1" applyAlignment="1">
      <alignment vertical="center"/>
    </xf>
    <xf numFmtId="0" fontId="1" fillId="5" borderId="6" xfId="0" applyFont="1" applyFill="1" applyBorder="1" applyAlignment="1">
      <alignment vertical="top" wrapText="1"/>
    </xf>
    <xf numFmtId="0" fontId="6" fillId="0" borderId="5" xfId="0" applyFont="1" applyBorder="1" applyAlignment="1">
      <alignment horizontal="left" vertical="top" wrapText="1"/>
    </xf>
    <xf numFmtId="0" fontId="27" fillId="0" borderId="0" xfId="0" applyFont="1"/>
    <xf numFmtId="0" fontId="1" fillId="0" borderId="0" xfId="0" applyFont="1"/>
    <xf numFmtId="0" fontId="1" fillId="0" borderId="0" xfId="110" applyFont="1" applyFill="1" applyBorder="1" applyAlignment="1">
      <alignment horizontal="center"/>
    </xf>
    <xf numFmtId="0" fontId="1" fillId="0" borderId="0" xfId="110" applyFont="1" applyFill="1" applyAlignment="1">
      <alignment horizontal="center"/>
    </xf>
    <xf numFmtId="0" fontId="1" fillId="0" borderId="0" xfId="110" applyAlignment="1">
      <alignment horizontal="center" textRotation="90"/>
    </xf>
    <xf numFmtId="0" fontId="0" fillId="0" borderId="0" xfId="0" applyFill="1" applyAlignment="1">
      <alignment horizontal="center"/>
    </xf>
    <xf numFmtId="0" fontId="1" fillId="0" borderId="0" xfId="0" applyFont="1" applyFill="1" applyAlignment="1">
      <alignment horizontal="center"/>
    </xf>
    <xf numFmtId="0" fontId="1" fillId="0" borderId="0" xfId="0" applyFont="1" applyFill="1"/>
    <xf numFmtId="0" fontId="1" fillId="0" borderId="0" xfId="0" applyFont="1" applyFill="1" applyAlignment="1">
      <alignment horizontal="right" vertical="top"/>
    </xf>
    <xf numFmtId="0" fontId="28" fillId="0" borderId="0" xfId="0" applyFont="1" applyFill="1" applyBorder="1" applyAlignment="1">
      <alignment vertical="center"/>
    </xf>
    <xf numFmtId="0" fontId="21" fillId="0" borderId="0" xfId="0" applyFont="1" applyAlignment="1">
      <alignment horizontal="right" vertical="center" wrapText="1"/>
    </xf>
    <xf numFmtId="0" fontId="7" fillId="11" borderId="1" xfId="0" applyFont="1" applyFill="1" applyBorder="1" applyAlignment="1">
      <alignment horizontal="center"/>
    </xf>
    <xf numFmtId="0" fontId="21" fillId="0" borderId="0" xfId="0" applyFont="1" applyAlignment="1">
      <alignment horizontal="left"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10" borderId="1" xfId="0" applyFont="1" applyFill="1" applyBorder="1" applyAlignment="1">
      <alignment horizontal="center" vertical="center"/>
    </xf>
    <xf numFmtId="0" fontId="21" fillId="0" borderId="0" xfId="0" applyFont="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0" xfId="110"/>
    <xf numFmtId="0" fontId="1" fillId="0" borderId="0" xfId="110" applyFill="1" applyBorder="1"/>
    <xf numFmtId="0" fontId="1" fillId="0" borderId="0" xfId="110" applyBorder="1"/>
    <xf numFmtId="0" fontId="3" fillId="0" borderId="1" xfId="110" applyFont="1" applyFill="1" applyBorder="1" applyAlignment="1">
      <alignment horizontal="left" vertical="center" wrapText="1"/>
    </xf>
    <xf numFmtId="0" fontId="3" fillId="0" borderId="1" xfId="110" applyFont="1" applyFill="1" applyBorder="1" applyAlignment="1">
      <alignment horizontal="center" vertical="center" wrapText="1"/>
    </xf>
    <xf numFmtId="0" fontId="1" fillId="0" borderId="1" xfId="110" applyFont="1" applyFill="1" applyBorder="1" applyAlignment="1">
      <alignment horizontal="left" vertical="center" wrapText="1"/>
    </xf>
    <xf numFmtId="0" fontId="1" fillId="0" borderId="1" xfId="110" applyFont="1" applyFill="1" applyBorder="1" applyAlignment="1">
      <alignment horizontal="center"/>
    </xf>
    <xf numFmtId="0" fontId="1" fillId="4" borderId="1" xfId="110" applyFont="1" applyFill="1" applyBorder="1" applyAlignment="1">
      <alignment vertical="top" wrapText="1"/>
    </xf>
    <xf numFmtId="0" fontId="5" fillId="10" borderId="1" xfId="110" applyFont="1" applyFill="1" applyBorder="1" applyAlignment="1">
      <alignment horizontal="center" textRotation="90"/>
    </xf>
    <xf numFmtId="0" fontId="5" fillId="9" borderId="1" xfId="110" applyFont="1" applyFill="1" applyBorder="1" applyAlignment="1">
      <alignment horizontal="center" textRotation="90"/>
    </xf>
    <xf numFmtId="0" fontId="1" fillId="8" borderId="1" xfId="110" applyFill="1" applyBorder="1" applyAlignment="1">
      <alignment horizontal="center" textRotation="90"/>
    </xf>
    <xf numFmtId="0" fontId="1" fillId="11" borderId="1" xfId="110" applyFill="1" applyBorder="1" applyAlignment="1">
      <alignment horizontal="center" textRotation="90"/>
    </xf>
    <xf numFmtId="0" fontId="20" fillId="0" borderId="0" xfId="0" applyFont="1" applyBorder="1" applyAlignment="1">
      <alignment horizontal="left" vertical="center"/>
    </xf>
    <xf numFmtId="0" fontId="2" fillId="0" borderId="0" xfId="2" applyFont="1" applyAlignment="1">
      <alignment vertical="center"/>
    </xf>
    <xf numFmtId="0" fontId="0" fillId="0" borderId="0" xfId="0" applyBorder="1" applyAlignment="1">
      <alignment vertical="top" wrapText="1"/>
    </xf>
    <xf numFmtId="0" fontId="29" fillId="0" borderId="0" xfId="0" applyFont="1" applyFill="1" applyBorder="1" applyAlignment="1">
      <alignment horizontal="right" vertical="top"/>
    </xf>
    <xf numFmtId="0" fontId="6" fillId="0" borderId="0" xfId="0" applyFont="1" applyFill="1" applyAlignment="1">
      <alignment horizontal="right" vertical="top"/>
    </xf>
    <xf numFmtId="0" fontId="6" fillId="0" borderId="0" xfId="0" applyFont="1" applyAlignment="1">
      <alignment vertical="top" wrapText="1"/>
    </xf>
    <xf numFmtId="0" fontId="25" fillId="0" borderId="0" xfId="0" applyFont="1" applyFill="1" applyBorder="1" applyAlignment="1">
      <alignment horizontal="center" vertical="center"/>
    </xf>
    <xf numFmtId="0" fontId="18" fillId="0" borderId="0" xfId="0" applyFont="1" applyBorder="1" applyAlignment="1">
      <alignment vertical="top"/>
    </xf>
    <xf numFmtId="0" fontId="5" fillId="0" borderId="0" xfId="0" applyFont="1" applyBorder="1" applyAlignment="1">
      <alignment vertical="top"/>
    </xf>
    <xf numFmtId="0" fontId="0" fillId="0" borderId="0" xfId="0" applyFill="1" applyAlignment="1">
      <alignment horizontal="right"/>
    </xf>
    <xf numFmtId="0" fontId="28" fillId="0" borderId="0" xfId="0" applyFont="1" applyBorder="1" applyAlignment="1">
      <alignment vertical="top"/>
    </xf>
    <xf numFmtId="0" fontId="1" fillId="0" borderId="0" xfId="0" applyFont="1" applyFill="1" applyAlignment="1">
      <alignment vertical="center"/>
    </xf>
    <xf numFmtId="0" fontId="3" fillId="0" borderId="0" xfId="0" applyFont="1" applyFill="1" applyBorder="1" applyAlignment="1">
      <alignment vertical="top"/>
    </xf>
    <xf numFmtId="0" fontId="1" fillId="0" borderId="0" xfId="0" applyFont="1" applyAlignment="1">
      <alignment vertical="center"/>
    </xf>
    <xf numFmtId="0" fontId="0" fillId="0" borderId="0" xfId="0" applyFill="1" applyAlignment="1"/>
    <xf numFmtId="0" fontId="1" fillId="0" borderId="0" xfId="0" applyFont="1" applyFill="1" applyAlignment="1">
      <alignment horizontal="left" vertical="center" wrapText="1"/>
    </xf>
    <xf numFmtId="0" fontId="0" fillId="0" borderId="0" xfId="0" applyFill="1" applyAlignment="1">
      <alignment wrapText="1"/>
    </xf>
    <xf numFmtId="0" fontId="6" fillId="0" borderId="0" xfId="0" applyFont="1" applyFill="1" applyAlignment="1">
      <alignment vertical="top" wrapText="1"/>
    </xf>
    <xf numFmtId="0" fontId="3" fillId="4" borderId="2" xfId="0" applyFont="1" applyFill="1" applyBorder="1" applyAlignment="1">
      <alignment vertical="top"/>
    </xf>
    <xf numFmtId="0" fontId="1" fillId="4" borderId="8" xfId="0" applyFont="1" applyFill="1" applyBorder="1" applyAlignment="1">
      <alignment vertical="top" wrapText="1"/>
    </xf>
    <xf numFmtId="0" fontId="1" fillId="4" borderId="7" xfId="0" applyFont="1" applyFill="1" applyBorder="1" applyAlignment="1">
      <alignment vertical="top" wrapText="1"/>
    </xf>
    <xf numFmtId="0" fontId="1" fillId="4" borderId="1" xfId="0" applyFont="1" applyFill="1" applyBorder="1" applyAlignment="1">
      <alignment wrapText="1"/>
    </xf>
    <xf numFmtId="0" fontId="6" fillId="4" borderId="3" xfId="0" applyFont="1" applyFill="1" applyBorder="1" applyAlignment="1">
      <alignment horizontal="center" vertical="top" wrapText="1"/>
    </xf>
    <xf numFmtId="0" fontId="1" fillId="0" borderId="1" xfId="0" applyFont="1" applyFill="1" applyBorder="1" applyAlignment="1">
      <alignment horizontal="center" vertical="top" wrapText="1"/>
    </xf>
    <xf numFmtId="0" fontId="6" fillId="4" borderId="1" xfId="0" applyFont="1" applyFill="1" applyBorder="1" applyAlignment="1">
      <alignment vertical="top" wrapText="1"/>
    </xf>
    <xf numFmtId="0" fontId="1" fillId="4" borderId="6" xfId="0" applyFont="1" applyFill="1" applyBorder="1" applyAlignment="1">
      <alignment horizontal="center" vertical="top" wrapText="1"/>
    </xf>
    <xf numFmtId="0" fontId="1" fillId="4"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0" fillId="0" borderId="0" xfId="0" applyAlignment="1"/>
    <xf numFmtId="0" fontId="1" fillId="0" borderId="0" xfId="0" applyFont="1" applyAlignment="1">
      <alignment horizontal="left" vertical="center" indent="4"/>
    </xf>
    <xf numFmtId="0" fontId="11" fillId="0" borderId="0" xfId="0" applyFont="1" applyAlignment="1">
      <alignment vertical="top"/>
    </xf>
    <xf numFmtId="0" fontId="2" fillId="0" borderId="0" xfId="0" applyFont="1"/>
    <xf numFmtId="0" fontId="7" fillId="0" borderId="0" xfId="0" applyFont="1"/>
    <xf numFmtId="0" fontId="7" fillId="0" borderId="0" xfId="0" applyFont="1" applyFill="1"/>
    <xf numFmtId="49" fontId="17" fillId="0" borderId="0" xfId="0" applyNumberFormat="1" applyFont="1" applyBorder="1" applyAlignment="1">
      <alignment vertical="center"/>
    </xf>
    <xf numFmtId="0" fontId="18" fillId="0" borderId="0" xfId="0" applyFont="1" applyFill="1" applyBorder="1" applyAlignment="1">
      <alignment horizontal="center" vertical="center"/>
    </xf>
    <xf numFmtId="0" fontId="21" fillId="7" borderId="1" xfId="0" applyFont="1" applyFill="1" applyBorder="1"/>
    <xf numFmtId="49" fontId="19" fillId="0" borderId="0" xfId="0" applyNumberFormat="1" applyFont="1" applyBorder="1" applyAlignment="1"/>
    <xf numFmtId="0" fontId="19" fillId="0" borderId="0" xfId="0" applyFont="1" applyBorder="1" applyAlignment="1"/>
    <xf numFmtId="0" fontId="22" fillId="9" borderId="3" xfId="0" applyFont="1" applyFill="1" applyBorder="1" applyAlignment="1">
      <alignment horizontal="right" vertical="top"/>
    </xf>
    <xf numFmtId="0" fontId="21" fillId="4" borderId="8" xfId="0" applyFont="1" applyFill="1" applyBorder="1" applyAlignment="1">
      <alignment vertical="top" wrapText="1"/>
    </xf>
    <xf numFmtId="49" fontId="6" fillId="4" borderId="8" xfId="0" applyNumberFormat="1" applyFont="1" applyFill="1" applyBorder="1" applyAlignment="1">
      <alignment vertical="top"/>
    </xf>
    <xf numFmtId="0" fontId="21" fillId="4" borderId="8" xfId="0" applyFont="1" applyFill="1" applyBorder="1"/>
    <xf numFmtId="0" fontId="21" fillId="4" borderId="7" xfId="0" applyFont="1" applyFill="1" applyBorder="1"/>
    <xf numFmtId="0" fontId="21" fillId="0" borderId="0" xfId="0" applyFont="1" applyFill="1"/>
    <xf numFmtId="0" fontId="3" fillId="4" borderId="1" xfId="0" applyFont="1" applyFill="1" applyBorder="1" applyAlignment="1">
      <alignment vertical="top" wrapText="1"/>
    </xf>
    <xf numFmtId="49" fontId="3" fillId="4" borderId="1" xfId="110" applyNumberFormat="1" applyFont="1" applyFill="1" applyBorder="1" applyAlignment="1">
      <alignment vertical="top"/>
    </xf>
    <xf numFmtId="0" fontId="3" fillId="4" borderId="8" xfId="0" applyFont="1" applyFill="1" applyBorder="1" applyAlignment="1">
      <alignment vertical="top"/>
    </xf>
    <xf numFmtId="49" fontId="3" fillId="4" borderId="8" xfId="110" applyNumberFormat="1" applyFont="1" applyFill="1" applyBorder="1" applyAlignment="1">
      <alignment vertical="top"/>
    </xf>
    <xf numFmtId="0" fontId="3" fillId="4" borderId="8" xfId="110" applyFont="1" applyFill="1" applyBorder="1" applyAlignment="1">
      <alignment vertical="top" wrapText="1"/>
    </xf>
    <xf numFmtId="0" fontId="1" fillId="4" borderId="7" xfId="0" applyFont="1" applyFill="1" applyBorder="1"/>
    <xf numFmtId="49" fontId="1" fillId="0" borderId="5" xfId="110" applyNumberFormat="1" applyFont="1" applyFill="1" applyBorder="1" applyAlignment="1">
      <alignment vertical="top" wrapText="1"/>
    </xf>
    <xf numFmtId="0" fontId="1" fillId="0" borderId="5" xfId="110" applyFont="1" applyFill="1" applyBorder="1" applyAlignment="1">
      <alignment vertical="top" wrapText="1"/>
    </xf>
    <xf numFmtId="0" fontId="22" fillId="9" borderId="5" xfId="0" applyFont="1" applyFill="1" applyBorder="1" applyAlignment="1">
      <alignment horizontal="right" vertical="top"/>
    </xf>
    <xf numFmtId="0" fontId="1" fillId="0" borderId="1" xfId="110" applyFont="1" applyFill="1" applyBorder="1" applyAlignment="1">
      <alignment vertical="top" wrapText="1"/>
    </xf>
    <xf numFmtId="0" fontId="22" fillId="8" borderId="1" xfId="0" applyFont="1" applyFill="1" applyBorder="1" applyAlignment="1">
      <alignment horizontal="right" vertical="top"/>
    </xf>
    <xf numFmtId="0" fontId="1" fillId="0" borderId="1" xfId="0" applyFont="1" applyFill="1" applyBorder="1" applyAlignment="1">
      <alignment vertical="top"/>
    </xf>
    <xf numFmtId="49" fontId="1" fillId="0" borderId="1" xfId="110" applyNumberFormat="1" applyFont="1" applyFill="1" applyBorder="1" applyAlignment="1">
      <alignment vertical="top" wrapText="1"/>
    </xf>
    <xf numFmtId="0" fontId="22" fillId="9" borderId="1" xfId="0" applyFont="1" applyFill="1" applyBorder="1" applyAlignment="1">
      <alignment horizontal="right" vertical="top"/>
    </xf>
    <xf numFmtId="0" fontId="1" fillId="0" borderId="3" xfId="110" applyFont="1" applyFill="1" applyBorder="1" applyAlignment="1">
      <alignment vertical="top" wrapText="1"/>
    </xf>
    <xf numFmtId="0" fontId="1" fillId="0" borderId="0" xfId="0" applyFont="1" applyFill="1" applyBorder="1"/>
    <xf numFmtId="49" fontId="1" fillId="4" borderId="8" xfId="110" applyNumberFormat="1" applyFont="1" applyFill="1" applyBorder="1" applyAlignment="1">
      <alignment vertical="top" wrapText="1"/>
    </xf>
    <xf numFmtId="0" fontId="1" fillId="4" borderId="8" xfId="110" applyFont="1" applyFill="1" applyBorder="1" applyAlignment="1">
      <alignment vertical="top" wrapText="1"/>
    </xf>
    <xf numFmtId="0" fontId="1" fillId="0" borderId="5" xfId="0" applyFont="1" applyFill="1" applyBorder="1" applyAlignment="1">
      <alignment horizontal="left" vertical="top"/>
    </xf>
    <xf numFmtId="0" fontId="3" fillId="8" borderId="5" xfId="0" applyFont="1" applyFill="1" applyBorder="1" applyAlignment="1">
      <alignment vertical="top"/>
    </xf>
    <xf numFmtId="0" fontId="1" fillId="0" borderId="1" xfId="0" applyFont="1" applyFill="1" applyBorder="1" applyAlignment="1">
      <alignment horizontal="left" vertical="top"/>
    </xf>
    <xf numFmtId="2" fontId="6" fillId="8" borderId="1" xfId="0" applyNumberFormat="1" applyFont="1" applyFill="1" applyBorder="1" applyAlignment="1">
      <alignment horizontal="right" vertical="top" wrapText="1"/>
    </xf>
    <xf numFmtId="49" fontId="30" fillId="0" borderId="1" xfId="110" applyNumberFormat="1" applyFont="1" applyFill="1" applyBorder="1" applyAlignment="1">
      <alignment vertical="top" wrapText="1"/>
    </xf>
    <xf numFmtId="2" fontId="6" fillId="9" borderId="1" xfId="0" applyNumberFormat="1" applyFont="1" applyFill="1" applyBorder="1" applyAlignment="1">
      <alignment horizontal="right" vertical="top" wrapText="1"/>
    </xf>
    <xf numFmtId="49" fontId="1" fillId="0" borderId="3" xfId="110" applyNumberFormat="1" applyFont="1" applyFill="1" applyBorder="1" applyAlignment="1">
      <alignment vertical="top" wrapText="1"/>
    </xf>
    <xf numFmtId="0" fontId="16" fillId="0" borderId="5" xfId="0" applyFont="1" applyFill="1" applyBorder="1" applyAlignment="1">
      <alignment horizontal="left" vertical="top" wrapText="1"/>
    </xf>
    <xf numFmtId="2" fontId="1" fillId="9" borderId="5" xfId="0" applyNumberFormat="1" applyFont="1" applyFill="1" applyBorder="1" applyAlignment="1">
      <alignment horizontal="right" vertical="top" wrapText="1"/>
    </xf>
    <xf numFmtId="0" fontId="6" fillId="0" borderId="1" xfId="0" applyFont="1" applyFill="1" applyBorder="1" applyAlignment="1">
      <alignment horizontal="left" vertical="top" wrapText="1"/>
    </xf>
    <xf numFmtId="2" fontId="6" fillId="9" borderId="3" xfId="0" applyNumberFormat="1" applyFont="1" applyFill="1" applyBorder="1" applyAlignment="1">
      <alignment horizontal="right" vertical="top" wrapText="1"/>
    </xf>
    <xf numFmtId="0" fontId="1" fillId="0" borderId="5" xfId="0" applyFont="1" applyFill="1" applyBorder="1" applyAlignment="1">
      <alignment vertical="top"/>
    </xf>
    <xf numFmtId="49" fontId="1" fillId="0" borderId="5" xfId="110" applyNumberFormat="1" applyFont="1" applyBorder="1" applyAlignment="1">
      <alignment vertical="top" wrapText="1"/>
    </xf>
    <xf numFmtId="2" fontId="6" fillId="9" borderId="5" xfId="0" applyNumberFormat="1" applyFont="1" applyFill="1" applyBorder="1" applyAlignment="1">
      <alignment horizontal="right" vertical="top" wrapText="1"/>
    </xf>
    <xf numFmtId="49" fontId="1" fillId="0" borderId="1" xfId="110" applyNumberFormat="1" applyFont="1" applyBorder="1" applyAlignment="1">
      <alignment vertical="top" wrapText="1"/>
    </xf>
    <xf numFmtId="0" fontId="1" fillId="0" borderId="1" xfId="0" applyFont="1" applyFill="1" applyBorder="1" applyAlignment="1">
      <alignment horizontal="left" vertical="top" wrapText="1"/>
    </xf>
    <xf numFmtId="49" fontId="1" fillId="0" borderId="6" xfId="110" applyNumberFormat="1" applyFont="1" applyFill="1" applyBorder="1" applyAlignment="1">
      <alignment vertical="top" wrapText="1"/>
    </xf>
    <xf numFmtId="0" fontId="1" fillId="0" borderId="34" xfId="110" applyFont="1" applyFill="1" applyBorder="1" applyAlignment="1">
      <alignment vertical="top" wrapText="1"/>
    </xf>
    <xf numFmtId="2" fontId="6" fillId="9" borderId="6" xfId="0" applyNumberFormat="1" applyFont="1" applyFill="1" applyBorder="1" applyAlignment="1">
      <alignment horizontal="right" vertical="top" wrapText="1"/>
    </xf>
    <xf numFmtId="0" fontId="21" fillId="0" borderId="0" xfId="0" applyFont="1"/>
    <xf numFmtId="49" fontId="21" fillId="0" borderId="0" xfId="0" applyNumberFormat="1" applyFont="1"/>
    <xf numFmtId="0" fontId="21" fillId="6" borderId="0" xfId="0" applyFont="1" applyFill="1"/>
    <xf numFmtId="0" fontId="21" fillId="0" borderId="0" xfId="0" applyFont="1" applyAlignment="1">
      <alignment wrapText="1"/>
    </xf>
    <xf numFmtId="0" fontId="10" fillId="0" borderId="2" xfId="2" applyFont="1" applyFill="1" applyBorder="1" applyAlignment="1">
      <alignment horizontal="center" vertical="top" wrapText="1"/>
    </xf>
    <xf numFmtId="0" fontId="10" fillId="0" borderId="7" xfId="2" applyFont="1" applyFill="1" applyBorder="1" applyAlignment="1">
      <alignment horizontal="center" vertical="top" wrapText="1"/>
    </xf>
    <xf numFmtId="0" fontId="1" fillId="0" borderId="3" xfId="2" applyFont="1" applyFill="1" applyBorder="1" applyAlignment="1">
      <alignment horizontal="center" vertical="top" wrapText="1"/>
    </xf>
    <xf numFmtId="0" fontId="1" fillId="0" borderId="6" xfId="2" applyFont="1" applyFill="1" applyBorder="1" applyAlignment="1">
      <alignment horizontal="center" vertical="top" wrapText="1"/>
    </xf>
    <xf numFmtId="0" fontId="1" fillId="0" borderId="5" xfId="2" applyFont="1" applyFill="1" applyBorder="1" applyAlignment="1">
      <alignment horizontal="center" vertical="top" wrapText="1"/>
    </xf>
    <xf numFmtId="0" fontId="1" fillId="4" borderId="2" xfId="2" applyFont="1" applyFill="1" applyBorder="1" applyAlignment="1">
      <alignment vertical="center" wrapText="1"/>
    </xf>
    <xf numFmtId="0" fontId="1" fillId="4" borderId="8" xfId="2" applyFont="1" applyFill="1" applyBorder="1" applyAlignment="1">
      <alignment vertical="center" wrapText="1"/>
    </xf>
    <xf numFmtId="0" fontId="1" fillId="4" borderId="7" xfId="2" applyFont="1" applyFill="1" applyBorder="1" applyAlignment="1">
      <alignment vertical="center" wrapText="1"/>
    </xf>
    <xf numFmtId="0" fontId="6" fillId="0" borderId="3" xfId="2" applyFont="1" applyFill="1" applyBorder="1" applyAlignment="1">
      <alignment horizontal="center" vertical="top" wrapText="1"/>
    </xf>
    <xf numFmtId="0" fontId="6" fillId="0" borderId="6" xfId="2" applyFont="1" applyFill="1" applyBorder="1" applyAlignment="1">
      <alignment horizontal="center" vertical="top" wrapText="1"/>
    </xf>
    <xf numFmtId="0" fontId="10" fillId="5" borderId="21" xfId="2" applyFont="1" applyFill="1" applyBorder="1" applyAlignment="1">
      <alignment horizontal="left" vertical="top" wrapText="1"/>
    </xf>
    <xf numFmtId="0" fontId="10" fillId="5" borderId="22" xfId="2" applyFont="1" applyFill="1" applyBorder="1" applyAlignment="1">
      <alignment horizontal="left" vertical="top"/>
    </xf>
    <xf numFmtId="0" fontId="10" fillId="5" borderId="23" xfId="2" applyFont="1" applyFill="1" applyBorder="1" applyAlignment="1">
      <alignment horizontal="left" vertical="top"/>
    </xf>
    <xf numFmtId="0" fontId="3" fillId="0" borderId="3" xfId="2" applyFont="1" applyFill="1" applyBorder="1" applyAlignment="1">
      <alignment horizontal="left" vertical="top" wrapText="1"/>
    </xf>
    <xf numFmtId="0" fontId="3" fillId="0" borderId="6" xfId="2" applyFont="1" applyFill="1" applyBorder="1" applyAlignment="1">
      <alignment horizontal="left" vertical="top" wrapText="1"/>
    </xf>
    <xf numFmtId="0" fontId="3" fillId="0" borderId="5" xfId="2" applyFont="1" applyFill="1" applyBorder="1" applyAlignment="1">
      <alignment horizontal="left" vertical="top" wrapText="1"/>
    </xf>
    <xf numFmtId="0" fontId="1" fillId="4" borderId="13" xfId="2" applyFont="1" applyFill="1" applyBorder="1" applyAlignment="1">
      <alignment horizontal="left" vertical="top"/>
    </xf>
    <xf numFmtId="0" fontId="1" fillId="4" borderId="16" xfId="2" applyFont="1" applyFill="1" applyBorder="1" applyAlignment="1">
      <alignment horizontal="left" vertical="top"/>
    </xf>
    <xf numFmtId="0" fontId="1" fillId="4" borderId="12" xfId="2" applyFont="1" applyFill="1" applyBorder="1" applyAlignment="1">
      <alignment horizontal="left" vertical="top"/>
    </xf>
    <xf numFmtId="0" fontId="6" fillId="4" borderId="3" xfId="2" applyFont="1" applyFill="1" applyBorder="1" applyAlignment="1">
      <alignment vertical="top" textRotation="90" wrapText="1"/>
    </xf>
    <xf numFmtId="0" fontId="6" fillId="4" borderId="6" xfId="2" applyFont="1" applyFill="1" applyBorder="1" applyAlignment="1">
      <alignment vertical="top" textRotation="90" wrapText="1"/>
    </xf>
    <xf numFmtId="0" fontId="6" fillId="4" borderId="5" xfId="2" applyFont="1" applyFill="1" applyBorder="1" applyAlignment="1">
      <alignment vertical="top" textRotation="90" wrapText="1"/>
    </xf>
    <xf numFmtId="0" fontId="14" fillId="4" borderId="24" xfId="2" applyFont="1" applyFill="1" applyBorder="1" applyAlignment="1">
      <alignment horizontal="left" vertical="top"/>
    </xf>
    <xf numFmtId="0" fontId="14" fillId="4" borderId="12" xfId="2" applyFont="1" applyFill="1" applyBorder="1" applyAlignment="1">
      <alignment horizontal="left" vertical="top"/>
    </xf>
    <xf numFmtId="0" fontId="14" fillId="4" borderId="15" xfId="2" applyFont="1" applyFill="1" applyBorder="1" applyAlignment="1">
      <alignment horizontal="left" vertical="top"/>
    </xf>
    <xf numFmtId="0" fontId="14" fillId="4" borderId="9" xfId="2" applyFont="1" applyFill="1" applyBorder="1" applyAlignment="1">
      <alignment horizontal="left" vertical="top"/>
    </xf>
    <xf numFmtId="0" fontId="14" fillId="4" borderId="13" xfId="2" applyFont="1" applyFill="1" applyBorder="1" applyAlignment="1">
      <alignment horizontal="left" vertical="top"/>
    </xf>
    <xf numFmtId="0" fontId="14" fillId="4" borderId="4" xfId="2" applyFont="1" applyFill="1" applyBorder="1" applyAlignment="1">
      <alignment horizontal="left" vertical="top"/>
    </xf>
    <xf numFmtId="0" fontId="14" fillId="4" borderId="19" xfId="2" applyFont="1" applyFill="1" applyBorder="1" applyAlignment="1">
      <alignment horizontal="left" vertical="top"/>
    </xf>
    <xf numFmtId="0" fontId="14" fillId="4" borderId="20" xfId="2" applyFont="1" applyFill="1" applyBorder="1" applyAlignment="1">
      <alignment horizontal="left" vertical="top"/>
    </xf>
    <xf numFmtId="0" fontId="1" fillId="4" borderId="13" xfId="2" applyFont="1" applyFill="1" applyBorder="1" applyAlignment="1">
      <alignment vertical="center" wrapText="1"/>
    </xf>
    <xf numFmtId="0" fontId="1" fillId="4" borderId="16" xfId="2" applyFont="1" applyFill="1" applyBorder="1" applyAlignment="1">
      <alignment vertical="center" wrapText="1"/>
    </xf>
    <xf numFmtId="0" fontId="1" fillId="4" borderId="12" xfId="2" applyFont="1" applyFill="1" applyBorder="1" applyAlignment="1">
      <alignment vertical="center" wrapText="1"/>
    </xf>
    <xf numFmtId="0" fontId="3" fillId="3" borderId="30" xfId="2" applyFont="1" applyFill="1" applyBorder="1" applyAlignment="1">
      <alignment horizontal="left" vertical="center" wrapText="1"/>
    </xf>
    <xf numFmtId="0" fontId="3" fillId="3" borderId="17" xfId="2" applyFont="1" applyFill="1" applyBorder="1" applyAlignment="1">
      <alignment horizontal="left" vertical="center" wrapText="1"/>
    </xf>
    <xf numFmtId="0" fontId="3" fillId="3" borderId="14" xfId="2" applyFont="1" applyFill="1" applyBorder="1" applyAlignment="1">
      <alignment horizontal="left" vertical="center" wrapText="1"/>
    </xf>
    <xf numFmtId="0" fontId="3" fillId="0" borderId="3" xfId="2" applyFont="1" applyBorder="1" applyAlignment="1">
      <alignment horizontal="left" vertical="top" wrapText="1"/>
    </xf>
    <xf numFmtId="0" fontId="3" fillId="0" borderId="6" xfId="2"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1" fillId="0" borderId="3"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4" borderId="2" xfId="0" applyFont="1" applyFill="1" applyBorder="1" applyAlignment="1">
      <alignment horizontal="center" vertical="top" wrapText="1"/>
    </xf>
    <xf numFmtId="0" fontId="3" fillId="4" borderId="7" xfId="0" applyFont="1" applyFill="1" applyBorder="1" applyAlignment="1">
      <alignment horizontal="center" vertical="top" wrapText="1"/>
    </xf>
    <xf numFmtId="0" fontId="1" fillId="4" borderId="2" xfId="0" applyFont="1" applyFill="1" applyBorder="1" applyAlignment="1">
      <alignment vertical="center" wrapText="1"/>
    </xf>
    <xf numFmtId="0" fontId="1" fillId="4" borderId="8" xfId="0" applyFont="1" applyFill="1" applyBorder="1" applyAlignment="1">
      <alignment vertical="center" wrapText="1"/>
    </xf>
    <xf numFmtId="0" fontId="1" fillId="4" borderId="7" xfId="0" applyFont="1" applyFill="1" applyBorder="1" applyAlignment="1">
      <alignment vertical="center" wrapText="1"/>
    </xf>
    <xf numFmtId="0" fontId="1" fillId="4" borderId="35" xfId="0" applyFont="1" applyFill="1" applyBorder="1" applyAlignment="1">
      <alignment vertical="center" wrapText="1"/>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3" fillId="3" borderId="30"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6" fillId="0" borderId="3" xfId="0" applyFont="1" applyFill="1" applyBorder="1" applyAlignment="1">
      <alignment horizontal="center" vertical="top" wrapText="1"/>
    </xf>
    <xf numFmtId="0" fontId="6" fillId="0" borderId="6" xfId="0" applyFont="1" applyFill="1" applyBorder="1" applyAlignment="1">
      <alignment horizontal="center" vertical="top" wrapText="1"/>
    </xf>
    <xf numFmtId="0" fontId="3" fillId="4" borderId="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8" xfId="0" applyFont="1" applyFill="1" applyBorder="1" applyAlignment="1">
      <alignment vertical="center"/>
    </xf>
    <xf numFmtId="0" fontId="3" fillId="4" borderId="7" xfId="0" applyFont="1" applyFill="1" applyBorder="1" applyAlignment="1">
      <alignment vertical="center"/>
    </xf>
    <xf numFmtId="0" fontId="19" fillId="0" borderId="0" xfId="0" applyFont="1" applyFill="1" applyBorder="1" applyAlignment="1">
      <alignment horizontal="right" vertical="center"/>
    </xf>
    <xf numFmtId="0" fontId="3" fillId="4" borderId="3" xfId="0" applyFont="1" applyFill="1" applyBorder="1" applyAlignment="1">
      <alignment vertical="top" wrapText="1"/>
    </xf>
    <xf numFmtId="0" fontId="0" fillId="0" borderId="5" xfId="0" applyBorder="1" applyAlignment="1">
      <alignment vertical="top" wrapText="1"/>
    </xf>
    <xf numFmtId="0" fontId="3" fillId="4" borderId="1" xfId="0" applyFont="1" applyFill="1" applyBorder="1" applyAlignment="1">
      <alignment horizontal="center" vertical="top" wrapText="1"/>
    </xf>
    <xf numFmtId="0" fontId="3" fillId="5" borderId="2" xfId="0" applyFont="1" applyFill="1" applyBorder="1" applyAlignment="1">
      <alignment vertical="top" wrapText="1"/>
    </xf>
    <xf numFmtId="0" fontId="3" fillId="5" borderId="8" xfId="0" applyFont="1" applyFill="1" applyBorder="1" applyAlignment="1">
      <alignment vertical="top" wrapText="1"/>
    </xf>
    <xf numFmtId="0" fontId="3" fillId="5" borderId="7" xfId="0" applyFont="1" applyFill="1" applyBorder="1" applyAlignment="1">
      <alignment vertical="top" wrapText="1"/>
    </xf>
    <xf numFmtId="0" fontId="14" fillId="4" borderId="1" xfId="0" applyFont="1" applyFill="1" applyBorder="1" applyAlignment="1">
      <alignment vertical="center"/>
    </xf>
    <xf numFmtId="0" fontId="14" fillId="4" borderId="1" xfId="0" applyFont="1" applyFill="1" applyBorder="1" applyAlignment="1">
      <alignment horizontal="left" vertical="center"/>
    </xf>
    <xf numFmtId="0" fontId="3" fillId="4" borderId="1" xfId="0" applyFont="1" applyFill="1" applyBorder="1" applyAlignment="1">
      <alignment vertical="top"/>
    </xf>
    <xf numFmtId="0" fontId="3" fillId="4" borderId="2" xfId="110" applyFont="1" applyFill="1" applyBorder="1" applyAlignment="1">
      <alignment vertical="top" wrapText="1"/>
    </xf>
    <xf numFmtId="0" fontId="0" fillId="0" borderId="7" xfId="0" applyBorder="1" applyAlignment="1"/>
    <xf numFmtId="0" fontId="2" fillId="0" borderId="0" xfId="0" applyFont="1" applyAlignment="1">
      <alignment vertical="center" wrapText="1"/>
    </xf>
    <xf numFmtId="0" fontId="0" fillId="0" borderId="0" xfId="0" applyAlignment="1">
      <alignment vertical="center" wrapText="1"/>
    </xf>
    <xf numFmtId="0" fontId="1" fillId="0" borderId="2" xfId="110" applyFont="1" applyFill="1" applyBorder="1" applyAlignment="1">
      <alignment horizontal="left" vertical="center" wrapText="1"/>
    </xf>
    <xf numFmtId="0" fontId="1" fillId="0" borderId="8" xfId="110" applyFont="1" applyFill="1" applyBorder="1" applyAlignment="1">
      <alignment horizontal="left" vertical="center" wrapText="1"/>
    </xf>
    <xf numFmtId="0" fontId="1" fillId="0" borderId="7" xfId="110" applyFont="1" applyFill="1" applyBorder="1" applyAlignment="1">
      <alignment horizontal="left" vertical="center" wrapText="1"/>
    </xf>
    <xf numFmtId="0" fontId="0" fillId="0" borderId="0" xfId="0" applyAlignment="1"/>
  </cellXfs>
  <cellStyles count="111">
    <cellStyle name="Besuchter Hyperlink" xfId="23" builtinId="9" hidden="1"/>
    <cellStyle name="Besuchter Hyperlink" xfId="27" builtinId="9" hidden="1"/>
    <cellStyle name="Besuchter Hyperlink" xfId="33" builtinId="9" hidden="1"/>
    <cellStyle name="Besuchter Hyperlink" xfId="39" builtinId="9" hidden="1"/>
    <cellStyle name="Besuchter Hyperlink" xfId="43" builtinId="9" hidden="1"/>
    <cellStyle name="Besuchter Hyperlink" xfId="49" builtinId="9" hidden="1"/>
    <cellStyle name="Besuchter Hyperlink" xfId="55" builtinId="9" hidden="1"/>
    <cellStyle name="Besuchter Hyperlink" xfId="45" builtinId="9" hidden="1"/>
    <cellStyle name="Besuchter Hyperlink" xfId="29" builtinId="9" hidden="1"/>
    <cellStyle name="Besuchter Hyperlink" xfId="11" builtinId="9" hidden="1"/>
    <cellStyle name="Besuchter Hyperlink" xfId="17" builtinId="9" hidden="1"/>
    <cellStyle name="Besuchter Hyperlink" xfId="13" builtinId="9" hidden="1"/>
    <cellStyle name="Besuchter Hyperlink" xfId="9" builtinId="9" hidden="1"/>
    <cellStyle name="Besuchter Hyperlink" xfId="5" builtinId="9" hidden="1"/>
    <cellStyle name="Besuchter Hyperlink" xfId="7" builtinId="9" hidden="1"/>
    <cellStyle name="Besuchter Hyperlink" xfId="19" builtinId="9" hidden="1"/>
    <cellStyle name="Besuchter Hyperlink" xfId="15" builtinId="9" hidden="1"/>
    <cellStyle name="Besuchter Hyperlink" xfId="21" builtinId="9" hidden="1"/>
    <cellStyle name="Besuchter Hyperlink" xfId="37" builtinId="9" hidden="1"/>
    <cellStyle name="Besuchter Hyperlink" xfId="53" builtinId="9" hidden="1"/>
    <cellStyle name="Besuchter Hyperlink" xfId="51" builtinId="9" hidden="1"/>
    <cellStyle name="Besuchter Hyperlink" xfId="47" builtinId="9" hidden="1"/>
    <cellStyle name="Besuchter Hyperlink" xfId="41" builtinId="9" hidden="1"/>
    <cellStyle name="Besuchter Hyperlink" xfId="35" builtinId="9" hidden="1"/>
    <cellStyle name="Besuchter Hyperlink" xfId="31" builtinId="9" hidden="1"/>
    <cellStyle name="Besuchter Hyperlink" xfId="25" builtinId="9" hidden="1"/>
    <cellStyle name="Besuchter Hyperlink" xfId="57" builtinId="9" hidden="1"/>
    <cellStyle name="Besuchter Hyperlink" xfId="95" builtinId="9" hidden="1"/>
    <cellStyle name="Besuchter Hyperlink" xfId="99" builtinId="9" hidden="1"/>
    <cellStyle name="Besuchter Hyperlink" xfId="103" builtinId="9" hidden="1"/>
    <cellStyle name="Besuchter Hyperlink" xfId="109" builtinId="9" hidden="1"/>
    <cellStyle name="Besuchter Hyperlink" xfId="105" builtinId="9" hidden="1"/>
    <cellStyle name="Besuchter Hyperlink" xfId="101" builtinId="9" hidden="1"/>
    <cellStyle name="Besuchter Hyperlink" xfId="93" builtinId="9" hidden="1"/>
    <cellStyle name="Besuchter Hyperlink" xfId="89" builtinId="9" hidden="1"/>
    <cellStyle name="Besuchter Hyperlink" xfId="85" builtinId="9" hidden="1"/>
    <cellStyle name="Besuchter Hyperlink" xfId="77" builtinId="9" hidden="1"/>
    <cellStyle name="Besuchter Hyperlink" xfId="73" builtinId="9" hidden="1"/>
    <cellStyle name="Besuchter Hyperlink" xfId="69" builtinId="9" hidden="1"/>
    <cellStyle name="Besuchter Hyperlink" xfId="61" builtinId="9" hidden="1"/>
    <cellStyle name="Besuchter Hyperlink" xfId="65" builtinId="9" hidden="1"/>
    <cellStyle name="Besuchter Hyperlink" xfId="81" builtinId="9" hidden="1"/>
    <cellStyle name="Besuchter Hyperlink" xfId="97" builtinId="9" hidden="1"/>
    <cellStyle name="Besuchter Hyperlink" xfId="107" builtinId="9" hidden="1"/>
    <cellStyle name="Besuchter Hyperlink" xfId="91" builtinId="9" hidden="1"/>
    <cellStyle name="Besuchter Hyperlink" xfId="71" builtinId="9" hidden="1"/>
    <cellStyle name="Besuchter Hyperlink" xfId="79" builtinId="9" hidden="1"/>
    <cellStyle name="Besuchter Hyperlink" xfId="83" builtinId="9" hidden="1"/>
    <cellStyle name="Besuchter Hyperlink" xfId="87" builtinId="9" hidden="1"/>
    <cellStyle name="Besuchter Hyperlink" xfId="75" builtinId="9" hidden="1"/>
    <cellStyle name="Besuchter Hyperlink" xfId="63" builtinId="9" hidden="1"/>
    <cellStyle name="Besuchter Hyperlink" xfId="67" builtinId="9" hidden="1"/>
    <cellStyle name="Besuchter Hyperlink" xfId="59" builtinId="9" hidden="1"/>
    <cellStyle name="Komma 2" xfId="1"/>
    <cellStyle name="Komma 2 2" xfId="3"/>
    <cellStyle name="Link" xfId="42" builtinId="8" hidden="1"/>
    <cellStyle name="Link" xfId="44" builtinId="8" hidden="1"/>
    <cellStyle name="Link" xfId="48" builtinId="8" hidden="1"/>
    <cellStyle name="Link" xfId="52" builtinId="8" hidden="1"/>
    <cellStyle name="Link" xfId="54" builtinId="8" hidden="1"/>
    <cellStyle name="Link" xfId="56" builtinId="8" hidden="1"/>
    <cellStyle name="Link" xfId="60" builtinId="8" hidden="1"/>
    <cellStyle name="Link" xfId="46" builtinId="8" hidden="1"/>
    <cellStyle name="Link" xfId="30" builtinId="8" hidden="1"/>
    <cellStyle name="Link" xfId="18" builtinId="8" hidden="1"/>
    <cellStyle name="Link" xfId="20" builtinId="8" hidden="1"/>
    <cellStyle name="Link" xfId="22" builtinId="8" hidden="1"/>
    <cellStyle name="Link" xfId="26" builtinId="8" hidden="1"/>
    <cellStyle name="Link" xfId="14" builtinId="8" hidden="1"/>
    <cellStyle name="Link" xfId="8" builtinId="8" hidden="1"/>
    <cellStyle name="Link" xfId="12" builtinId="8" hidden="1"/>
    <cellStyle name="Link" xfId="6" builtinId="8" hidden="1"/>
    <cellStyle name="Link" xfId="4" builtinId="8" hidden="1"/>
    <cellStyle name="Link" xfId="10" builtinId="8" hidden="1"/>
    <cellStyle name="Link" xfId="24" builtinId="8" hidden="1"/>
    <cellStyle name="Link" xfId="16" builtinId="8" hidden="1"/>
    <cellStyle name="Link" xfId="58" builtinId="8" hidden="1"/>
    <cellStyle name="Link" xfId="50" builtinId="8" hidden="1"/>
    <cellStyle name="Link" xfId="40" builtinId="8" hidden="1"/>
    <cellStyle name="Link" xfId="96" builtinId="8" hidden="1"/>
    <cellStyle name="Link" xfId="100" builtinId="8" hidden="1"/>
    <cellStyle name="Link" xfId="104" builtinId="8" hidden="1"/>
    <cellStyle name="Link" xfId="106" builtinId="8" hidden="1"/>
    <cellStyle name="Link" xfId="108" builtinId="8" hidden="1"/>
    <cellStyle name="Link" xfId="102" builtinId="8" hidden="1"/>
    <cellStyle name="Link" xfId="94" builtinId="8" hidden="1"/>
    <cellStyle name="Link" xfId="86" builtinId="8" hidden="1"/>
    <cellStyle name="Link" xfId="70" builtinId="8" hidden="1"/>
    <cellStyle name="Link" xfId="62" builtinId="8" hidden="1"/>
    <cellStyle name="Link" xfId="28" builtinId="8" hidden="1"/>
    <cellStyle name="Link" xfId="32" builtinId="8" hidden="1"/>
    <cellStyle name="Link" xfId="34" builtinId="8" hidden="1"/>
    <cellStyle name="Link" xfId="36" builtinId="8" hidden="1"/>
    <cellStyle name="Link" xfId="38" builtinId="8" hidden="1"/>
    <cellStyle name="Link" xfId="78" builtinId="8" hidden="1"/>
    <cellStyle name="Link" xfId="98" builtinId="8" hidden="1"/>
    <cellStyle name="Link" xfId="80" builtinId="8" hidden="1"/>
    <cellStyle name="Link" xfId="82" builtinId="8" hidden="1"/>
    <cellStyle name="Link" xfId="84" builtinId="8" hidden="1"/>
    <cellStyle name="Link" xfId="88" builtinId="8" hidden="1"/>
    <cellStyle name="Link" xfId="90" builtinId="8" hidden="1"/>
    <cellStyle name="Link" xfId="92" builtinId="8" hidden="1"/>
    <cellStyle name="Link" xfId="76" builtinId="8" hidden="1"/>
    <cellStyle name="Link" xfId="68" builtinId="8" hidden="1"/>
    <cellStyle name="Link" xfId="72" builtinId="8" hidden="1"/>
    <cellStyle name="Link" xfId="74" builtinId="8" hidden="1"/>
    <cellStyle name="Link" xfId="66" builtinId="8" hidden="1"/>
    <cellStyle name="Link" xfId="64" builtinId="8" hidden="1"/>
    <cellStyle name="Standard" xfId="0" builtinId="0"/>
    <cellStyle name="Standard 2" xfId="2"/>
    <cellStyle name="Standard 2 2" xfId="110"/>
  </cellStyles>
  <dxfs count="0"/>
  <tableStyles count="0" defaultTableStyle="TableStyleMedium9" defaultPivotStyle="PivotStyleLight16"/>
  <colors>
    <mruColors>
      <color rgb="FFCCFFFF"/>
      <color rgb="FF1F497D"/>
      <color rgb="FFFF9933"/>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100" zoomScaleSheetLayoutView="100" workbookViewId="0"/>
  </sheetViews>
  <sheetFormatPr baseColWidth="10" defaultRowHeight="12.75"/>
  <cols>
    <col min="1" max="1" width="17.7109375" style="17" customWidth="1"/>
    <col min="2" max="2" width="6.7109375" style="17" customWidth="1"/>
    <col min="3" max="3" width="30.7109375" style="17" customWidth="1"/>
    <col min="4" max="4" width="2.140625" style="17" customWidth="1"/>
    <col min="5" max="6" width="6.28515625" style="17" customWidth="1"/>
    <col min="7" max="7" width="3.42578125" style="19" customWidth="1"/>
    <col min="8" max="8" width="5.140625" style="17" customWidth="1"/>
    <col min="9" max="9" width="36.85546875" style="17" customWidth="1"/>
    <col min="10" max="10" width="5.140625" style="17" customWidth="1"/>
    <col min="11" max="11" width="36.85546875" style="17" customWidth="1"/>
    <col min="12" max="12" width="5.140625" style="17" customWidth="1"/>
    <col min="13" max="13" width="36.85546875" style="17" customWidth="1"/>
    <col min="14" max="14" width="16.140625" style="18" customWidth="1"/>
    <col min="15" max="15" width="11.42578125" style="17"/>
    <col min="16" max="16" width="29.7109375" style="17" customWidth="1"/>
    <col min="17" max="16384" width="11.42578125" style="17"/>
  </cols>
  <sheetData>
    <row r="1" spans="1:14" ht="15.95" customHeight="1">
      <c r="A1" s="94" t="s">
        <v>261</v>
      </c>
      <c r="B1" s="7"/>
      <c r="C1" s="7"/>
      <c r="D1" s="7"/>
      <c r="E1" s="81"/>
      <c r="F1" s="88"/>
      <c r="G1" s="87"/>
      <c r="H1" s="81"/>
      <c r="I1" s="81"/>
      <c r="J1" s="81"/>
      <c r="K1" s="86"/>
      <c r="M1" s="91"/>
    </row>
    <row r="2" spans="1:14" ht="15.95" customHeight="1">
      <c r="B2" s="90"/>
      <c r="C2" s="90"/>
      <c r="D2" s="89"/>
      <c r="E2" s="81"/>
      <c r="F2" s="88"/>
      <c r="G2" s="87"/>
      <c r="H2" s="81"/>
      <c r="I2" s="81"/>
      <c r="J2" s="81"/>
      <c r="K2" s="86"/>
    </row>
    <row r="3" spans="1:14" ht="15.95" customHeight="1">
      <c r="A3" s="92" t="s">
        <v>49</v>
      </c>
      <c r="B3" s="90"/>
      <c r="C3" s="90"/>
      <c r="D3" s="89"/>
      <c r="E3" s="81"/>
      <c r="F3" s="88"/>
      <c r="G3" s="87"/>
      <c r="H3" s="81"/>
      <c r="I3" s="81"/>
      <c r="J3" s="81"/>
      <c r="K3" s="86"/>
    </row>
    <row r="4" spans="1:14" ht="15.95" customHeight="1">
      <c r="A4" s="93" t="s">
        <v>48</v>
      </c>
      <c r="B4" s="84"/>
      <c r="C4" s="84"/>
      <c r="D4" s="84"/>
      <c r="E4" s="84"/>
      <c r="F4" s="84"/>
      <c r="G4" s="85"/>
      <c r="H4" s="84"/>
      <c r="I4" s="84"/>
      <c r="J4" s="84"/>
      <c r="L4" s="84"/>
    </row>
    <row r="5" spans="1:14" ht="15.95" customHeight="1"/>
    <row r="6" spans="1:14" ht="15.95" customHeight="1" thickBot="1">
      <c r="A6" s="83"/>
      <c r="B6" s="82"/>
      <c r="C6" s="20"/>
      <c r="D6" s="20"/>
      <c r="E6" s="20"/>
      <c r="F6" s="20"/>
      <c r="G6" s="20"/>
      <c r="H6" s="20"/>
      <c r="I6" s="18"/>
      <c r="J6" s="18"/>
      <c r="K6" s="18"/>
      <c r="L6" s="18"/>
      <c r="M6" s="81"/>
      <c r="N6" s="17"/>
    </row>
    <row r="7" spans="1:14" ht="28.5" customHeight="1">
      <c r="A7" s="80" t="s">
        <v>47</v>
      </c>
      <c r="B7" s="79"/>
      <c r="C7" s="78"/>
      <c r="D7" s="27"/>
      <c r="E7" s="321" t="s">
        <v>46</v>
      </c>
      <c r="F7" s="322"/>
      <c r="G7" s="17"/>
      <c r="H7" s="331" t="s">
        <v>45</v>
      </c>
      <c r="I7" s="332"/>
      <c r="J7" s="332"/>
      <c r="K7" s="332"/>
      <c r="L7" s="332"/>
      <c r="M7" s="333"/>
      <c r="N7" s="17"/>
    </row>
    <row r="8" spans="1:14" ht="12.75" customHeight="1">
      <c r="A8" s="337" t="s">
        <v>44</v>
      </c>
      <c r="B8" s="338"/>
      <c r="C8" s="339"/>
      <c r="E8" s="340" t="s">
        <v>43</v>
      </c>
      <c r="F8" s="340" t="s">
        <v>42</v>
      </c>
      <c r="G8" s="17"/>
      <c r="H8" s="343" t="s">
        <v>41</v>
      </c>
      <c r="I8" s="344"/>
      <c r="J8" s="347" t="s">
        <v>40</v>
      </c>
      <c r="K8" s="344"/>
      <c r="L8" s="347" t="s">
        <v>39</v>
      </c>
      <c r="M8" s="349"/>
      <c r="N8" s="17"/>
    </row>
    <row r="9" spans="1:14" ht="12.75" customHeight="1">
      <c r="A9" s="95"/>
      <c r="B9" s="97"/>
      <c r="C9" s="96"/>
      <c r="E9" s="341"/>
      <c r="F9" s="341"/>
      <c r="G9" s="17"/>
      <c r="H9" s="345"/>
      <c r="I9" s="346"/>
      <c r="J9" s="348"/>
      <c r="K9" s="346"/>
      <c r="L9" s="348"/>
      <c r="M9" s="350"/>
      <c r="N9" s="17"/>
    </row>
    <row r="10" spans="1:14" ht="35.25" customHeight="1">
      <c r="A10" s="77"/>
      <c r="B10" s="98" t="s">
        <v>38</v>
      </c>
      <c r="C10" s="99"/>
      <c r="E10" s="342"/>
      <c r="F10" s="342"/>
      <c r="G10" s="17"/>
      <c r="H10" s="76" t="s">
        <v>0</v>
      </c>
      <c r="I10" s="75" t="s">
        <v>37</v>
      </c>
      <c r="J10" s="74" t="s">
        <v>0</v>
      </c>
      <c r="K10" s="75" t="s">
        <v>37</v>
      </c>
      <c r="L10" s="74" t="s">
        <v>0</v>
      </c>
      <c r="M10" s="73" t="s">
        <v>37</v>
      </c>
      <c r="N10" s="17"/>
    </row>
    <row r="11" spans="1:14" s="27" customFormat="1" ht="25.5">
      <c r="A11" s="334" t="s">
        <v>36</v>
      </c>
      <c r="B11" s="53" t="s">
        <v>35</v>
      </c>
      <c r="C11" s="53" t="s">
        <v>34</v>
      </c>
      <c r="E11" s="323">
        <v>30</v>
      </c>
      <c r="F11" s="67">
        <v>50</v>
      </c>
      <c r="H11" s="48"/>
      <c r="I11" s="69"/>
      <c r="J11" s="47"/>
      <c r="K11" s="46"/>
      <c r="L11" s="47"/>
      <c r="M11" s="44"/>
    </row>
    <row r="12" spans="1:14" s="27" customFormat="1" ht="25.5">
      <c r="A12" s="335"/>
      <c r="B12" s="53" t="s">
        <v>33</v>
      </c>
      <c r="C12" s="53" t="s">
        <v>32</v>
      </c>
      <c r="E12" s="324"/>
      <c r="F12" s="67">
        <v>30</v>
      </c>
      <c r="H12" s="48"/>
      <c r="I12" s="69"/>
      <c r="J12" s="47"/>
      <c r="K12" s="46"/>
      <c r="L12" s="47"/>
      <c r="M12" s="44"/>
    </row>
    <row r="13" spans="1:14" s="27" customFormat="1" ht="25.5">
      <c r="A13" s="335"/>
      <c r="B13" s="53" t="s">
        <v>31</v>
      </c>
      <c r="C13" s="53" t="s">
        <v>30</v>
      </c>
      <c r="E13" s="324"/>
      <c r="F13" s="67">
        <v>10</v>
      </c>
      <c r="H13" s="48"/>
      <c r="I13" s="46"/>
      <c r="J13" s="47"/>
      <c r="K13" s="46"/>
      <c r="L13" s="47"/>
      <c r="M13" s="44"/>
    </row>
    <row r="14" spans="1:14" s="27" customFormat="1" ht="25.5">
      <c r="A14" s="335"/>
      <c r="B14" s="53" t="s">
        <v>29</v>
      </c>
      <c r="C14" s="53" t="s">
        <v>28</v>
      </c>
      <c r="E14" s="325"/>
      <c r="F14" s="67">
        <v>10</v>
      </c>
      <c r="H14" s="63"/>
      <c r="I14" s="46"/>
      <c r="J14" s="47"/>
      <c r="K14" s="46"/>
      <c r="L14" s="47"/>
      <c r="M14" s="44"/>
    </row>
    <row r="15" spans="1:14" s="54" customFormat="1" ht="12.95" customHeight="1">
      <c r="A15" s="326" t="s">
        <v>27</v>
      </c>
      <c r="B15" s="327"/>
      <c r="C15" s="328"/>
      <c r="D15" s="17"/>
      <c r="E15" s="72"/>
      <c r="F15" s="43">
        <f>SUM(F11:F14)</f>
        <v>100</v>
      </c>
      <c r="G15" s="17"/>
      <c r="H15" s="58">
        <f>((H11*$F11/100)+(H12*$F12/100)+(H13*$F13/100)+(H14*$F14/100))*($E11/100)</f>
        <v>0</v>
      </c>
      <c r="I15" s="71"/>
      <c r="J15" s="56">
        <f>((J11*$F11/100)+(J12*$F12/100)+(J13*$F13/100)+(J14*$F14/100))*($E11/100)</f>
        <v>0</v>
      </c>
      <c r="K15" s="57"/>
      <c r="L15" s="56">
        <f>((L11*$F11/100)+(L12*$F12/100)+(L13*$F13/100)+(L14*$F14/100))*($E11/100)</f>
        <v>0</v>
      </c>
      <c r="M15" s="55"/>
    </row>
    <row r="16" spans="1:14" s="27" customFormat="1" ht="39" customHeight="1">
      <c r="A16" s="334" t="s">
        <v>26</v>
      </c>
      <c r="B16" s="64" t="s">
        <v>25</v>
      </c>
      <c r="C16" s="64" t="s">
        <v>24</v>
      </c>
      <c r="E16" s="323">
        <v>20</v>
      </c>
      <c r="F16" s="67">
        <v>25</v>
      </c>
      <c r="H16" s="70"/>
      <c r="I16" s="69"/>
      <c r="J16" s="47"/>
      <c r="K16" s="51"/>
      <c r="L16" s="45"/>
      <c r="M16" s="44"/>
    </row>
    <row r="17" spans="1:14" s="27" customFormat="1" ht="39" customHeight="1">
      <c r="A17" s="335"/>
      <c r="B17" s="53" t="s">
        <v>23</v>
      </c>
      <c r="C17" s="64" t="s">
        <v>22</v>
      </c>
      <c r="E17" s="324"/>
      <c r="F17" s="67">
        <v>25</v>
      </c>
      <c r="H17" s="48"/>
      <c r="I17" s="69"/>
      <c r="J17" s="47"/>
      <c r="K17" s="46"/>
      <c r="L17" s="45"/>
      <c r="M17" s="44"/>
    </row>
    <row r="18" spans="1:14" s="27" customFormat="1" ht="25.5">
      <c r="A18" s="335"/>
      <c r="B18" s="53" t="s">
        <v>21</v>
      </c>
      <c r="C18" s="53" t="s">
        <v>20</v>
      </c>
      <c r="E18" s="324"/>
      <c r="F18" s="67">
        <v>10</v>
      </c>
      <c r="H18" s="48"/>
      <c r="I18" s="46"/>
      <c r="J18" s="47"/>
      <c r="K18" s="46"/>
      <c r="L18" s="45"/>
      <c r="M18" s="11"/>
    </row>
    <row r="19" spans="1:14" s="27" customFormat="1" ht="40.5" customHeight="1">
      <c r="A19" s="335"/>
      <c r="B19" s="53" t="s">
        <v>19</v>
      </c>
      <c r="C19" s="53" t="s">
        <v>18</v>
      </c>
      <c r="E19" s="324"/>
      <c r="F19" s="67">
        <v>10</v>
      </c>
      <c r="H19" s="48"/>
      <c r="I19" s="46"/>
      <c r="J19" s="47"/>
      <c r="K19" s="46"/>
      <c r="L19" s="68"/>
      <c r="M19" s="11"/>
    </row>
    <row r="20" spans="1:14" s="27" customFormat="1" ht="63.75">
      <c r="A20" s="335"/>
      <c r="B20" s="53" t="s">
        <v>17</v>
      </c>
      <c r="C20" s="53" t="s">
        <v>16</v>
      </c>
      <c r="E20" s="324"/>
      <c r="F20" s="67">
        <v>10</v>
      </c>
      <c r="H20" s="48"/>
      <c r="I20" s="46"/>
      <c r="J20" s="47"/>
      <c r="K20" s="46"/>
      <c r="L20" s="68"/>
      <c r="M20" s="44"/>
    </row>
    <row r="21" spans="1:14" s="27" customFormat="1" ht="38.25">
      <c r="A21" s="336"/>
      <c r="B21" s="50" t="s">
        <v>15</v>
      </c>
      <c r="C21" s="50" t="s">
        <v>50</v>
      </c>
      <c r="E21" s="325"/>
      <c r="F21" s="67">
        <v>20</v>
      </c>
      <c r="H21" s="63"/>
      <c r="I21" s="61"/>
      <c r="J21" s="62"/>
      <c r="K21" s="61"/>
      <c r="L21" s="60"/>
      <c r="M21" s="59"/>
    </row>
    <row r="22" spans="1:14" s="54" customFormat="1" ht="12.95" customHeight="1">
      <c r="A22" s="326" t="s">
        <v>14</v>
      </c>
      <c r="B22" s="327"/>
      <c r="C22" s="328"/>
      <c r="D22" s="17"/>
      <c r="E22" s="43"/>
      <c r="F22" s="43">
        <f>SUM(F16:F21)</f>
        <v>100</v>
      </c>
      <c r="G22" s="17"/>
      <c r="H22" s="58">
        <f>((H16*$F$16/100)+(H17*$F$17/100)+(H18*$F$18/100)+(H19*$F$19/100)+(H20*$F$20/100)+(H21*$F$21/100))*($E$16/100)</f>
        <v>0</v>
      </c>
      <c r="I22" s="66"/>
      <c r="J22" s="56">
        <f>((J16*$F$16/100)+(J17*$F$17/100)+(J18*$F$18/100)+(J19*$F$19/100)+(J20*$F$20/100)+(J21*$F$21/100))*($E$16/100)</f>
        <v>0</v>
      </c>
      <c r="K22" s="66"/>
      <c r="L22" s="56">
        <f>((L16*$F$16/100)+(L17*$F$17/100)+(L18*$F$18/100)+(L19*$F$19/100)+(L20*$F$20/100)+(L21*$F$21/100))*($E$16/100)</f>
        <v>0</v>
      </c>
      <c r="M22" s="65"/>
    </row>
    <row r="23" spans="1:14" s="27" customFormat="1" ht="38.25">
      <c r="A23" s="335" t="s">
        <v>13</v>
      </c>
      <c r="B23" s="64" t="s">
        <v>12</v>
      </c>
      <c r="C23" s="64" t="s">
        <v>11</v>
      </c>
      <c r="E23" s="329">
        <v>20</v>
      </c>
      <c r="F23" s="49">
        <v>90</v>
      </c>
      <c r="H23" s="52"/>
      <c r="I23" s="46"/>
      <c r="J23" s="47"/>
      <c r="K23" s="46"/>
      <c r="L23" s="45"/>
      <c r="M23" s="44"/>
    </row>
    <row r="24" spans="1:14" s="27" customFormat="1" ht="38.25">
      <c r="A24" s="335"/>
      <c r="B24" s="53" t="s">
        <v>10</v>
      </c>
      <c r="C24" s="53" t="s">
        <v>9</v>
      </c>
      <c r="E24" s="330"/>
      <c r="F24" s="49">
        <v>10</v>
      </c>
      <c r="H24" s="63"/>
      <c r="I24" s="61"/>
      <c r="J24" s="62"/>
      <c r="K24" s="61"/>
      <c r="L24" s="60"/>
      <c r="M24" s="59"/>
    </row>
    <row r="25" spans="1:14" s="54" customFormat="1" ht="12.95" customHeight="1">
      <c r="A25" s="326" t="s">
        <v>8</v>
      </c>
      <c r="B25" s="327"/>
      <c r="C25" s="328"/>
      <c r="D25" s="17"/>
      <c r="E25" s="43"/>
      <c r="F25" s="43">
        <f>SUM(F23:F24)</f>
        <v>100</v>
      </c>
      <c r="G25" s="17"/>
      <c r="H25" s="58">
        <f>((H23*$F23/100)+(H24*$F24/100))*$E23/100</f>
        <v>0</v>
      </c>
      <c r="I25" s="57"/>
      <c r="J25" s="56">
        <f>((J23*$F23/100)+(J24*$F24/100))*$E23/100</f>
        <v>0</v>
      </c>
      <c r="K25" s="57"/>
      <c r="L25" s="56">
        <f>((L23*$F23/100)+(L24*$F24/100))*$E23/100</f>
        <v>0</v>
      </c>
      <c r="M25" s="55"/>
    </row>
    <row r="26" spans="1:14" s="27" customFormat="1" ht="25.5" customHeight="1">
      <c r="A26" s="357" t="s">
        <v>7</v>
      </c>
      <c r="B26" s="53" t="s">
        <v>6</v>
      </c>
      <c r="C26" s="53" t="s">
        <v>5</v>
      </c>
      <c r="E26" s="329">
        <v>30</v>
      </c>
      <c r="F26" s="49">
        <v>80</v>
      </c>
      <c r="H26" s="52"/>
      <c r="I26" s="51"/>
      <c r="J26" s="47"/>
      <c r="K26" s="46"/>
      <c r="L26" s="45"/>
      <c r="M26" s="44"/>
    </row>
    <row r="27" spans="1:14" s="27" customFormat="1" ht="25.5">
      <c r="A27" s="358"/>
      <c r="B27" s="50" t="s">
        <v>4</v>
      </c>
      <c r="C27" s="50" t="s">
        <v>3</v>
      </c>
      <c r="E27" s="330"/>
      <c r="F27" s="49">
        <v>20</v>
      </c>
      <c r="H27" s="48"/>
      <c r="I27" s="46"/>
      <c r="J27" s="47"/>
      <c r="K27" s="46"/>
      <c r="L27" s="45"/>
      <c r="M27" s="44"/>
    </row>
    <row r="28" spans="1:14" s="37" customFormat="1" ht="13.5" customHeight="1" thickBot="1">
      <c r="A28" s="351" t="s">
        <v>2</v>
      </c>
      <c r="B28" s="352"/>
      <c r="C28" s="353"/>
      <c r="D28" s="17"/>
      <c r="E28" s="43"/>
      <c r="F28" s="43">
        <f>SUM(F26:F27)</f>
        <v>100</v>
      </c>
      <c r="G28" s="17"/>
      <c r="H28" s="42">
        <f>((H26*$F26/100)+(H27*$F27/100))*($E26/100)</f>
        <v>0</v>
      </c>
      <c r="I28" s="41"/>
      <c r="J28" s="39">
        <f>((J26*$F26/100)+(J27*$F27/100))*($E26/100)</f>
        <v>0</v>
      </c>
      <c r="K28" s="40"/>
      <c r="L28" s="39">
        <f>((L26*$F26/100)+(L27*$F27/100))*($E26/100)</f>
        <v>0</v>
      </c>
      <c r="M28" s="38"/>
    </row>
    <row r="29" spans="1:14" s="30" customFormat="1" ht="13.5" customHeight="1" thickBot="1">
      <c r="A29" s="354" t="s">
        <v>1</v>
      </c>
      <c r="B29" s="355"/>
      <c r="C29" s="356"/>
      <c r="D29" s="17"/>
      <c r="E29" s="36">
        <f>SUM(E11:E27)</f>
        <v>100</v>
      </c>
      <c r="F29" s="36"/>
      <c r="G29" s="17"/>
      <c r="H29" s="35">
        <f>(H15+H22+H25+H28)</f>
        <v>0</v>
      </c>
      <c r="I29" s="34"/>
      <c r="J29" s="32">
        <f>(J15+J22+J25+J28)</f>
        <v>0</v>
      </c>
      <c r="K29" s="33"/>
      <c r="L29" s="32">
        <f>(L15+L22+L25+L28)</f>
        <v>0</v>
      </c>
      <c r="M29" s="31"/>
    </row>
    <row r="30" spans="1:14" s="23" customFormat="1" ht="13.5" customHeight="1">
      <c r="A30" s="29"/>
      <c r="B30" s="29"/>
      <c r="C30" s="29"/>
      <c r="D30" s="27"/>
      <c r="E30" s="28"/>
      <c r="F30" s="28"/>
      <c r="G30" s="27"/>
      <c r="H30" s="25"/>
      <c r="I30" s="26"/>
      <c r="J30" s="25"/>
      <c r="K30" s="24"/>
      <c r="L30" s="25"/>
      <c r="M30" s="24"/>
    </row>
    <row r="31" spans="1:14" s="23" customFormat="1" ht="13.5" customHeight="1">
      <c r="A31" s="22"/>
      <c r="B31" s="29"/>
      <c r="C31" s="29"/>
      <c r="D31" s="27"/>
      <c r="E31" s="28"/>
      <c r="F31" s="28"/>
      <c r="G31" s="27"/>
      <c r="H31" s="25"/>
      <c r="I31" s="26"/>
      <c r="J31" s="25"/>
      <c r="K31" s="24"/>
      <c r="L31" s="25"/>
      <c r="M31" s="24"/>
    </row>
    <row r="32" spans="1:14">
      <c r="G32" s="17"/>
      <c r="N32" s="17"/>
    </row>
    <row r="33" spans="1:14">
      <c r="A33" s="22"/>
      <c r="G33" s="17"/>
      <c r="N33" s="17"/>
    </row>
    <row r="34" spans="1:14" ht="15">
      <c r="E34" s="20"/>
      <c r="F34" s="20"/>
      <c r="G34" s="17"/>
      <c r="H34" s="21"/>
      <c r="I34" s="21"/>
      <c r="J34" s="21"/>
      <c r="K34" s="21"/>
      <c r="L34" s="20"/>
      <c r="M34" s="20"/>
      <c r="N34" s="17"/>
    </row>
    <row r="35" spans="1:14">
      <c r="G35" s="17"/>
    </row>
    <row r="36" spans="1:14">
      <c r="G36" s="17"/>
    </row>
    <row r="37" spans="1:14">
      <c r="G37" s="17"/>
    </row>
  </sheetData>
  <mergeCells count="21">
    <mergeCell ref="A25:C25"/>
    <mergeCell ref="E26:E27"/>
    <mergeCell ref="A28:C28"/>
    <mergeCell ref="A29:C29"/>
    <mergeCell ref="A26:A27"/>
    <mergeCell ref="E7:F7"/>
    <mergeCell ref="E16:E21"/>
    <mergeCell ref="A22:C22"/>
    <mergeCell ref="E23:E24"/>
    <mergeCell ref="H7:M7"/>
    <mergeCell ref="E11:E14"/>
    <mergeCell ref="A15:C15"/>
    <mergeCell ref="A11:A14"/>
    <mergeCell ref="A16:A21"/>
    <mergeCell ref="A23:A24"/>
    <mergeCell ref="A8:C8"/>
    <mergeCell ref="E8:E10"/>
    <mergeCell ref="F8:F10"/>
    <mergeCell ref="H8:I9"/>
    <mergeCell ref="J8:K9"/>
    <mergeCell ref="L8:M9"/>
  </mergeCells>
  <printOptions horizontalCentered="1" verticalCentered="1"/>
  <pageMargins left="0.59055118110236227" right="0.59055118110236227" top="0.74803149606299213" bottom="0.74803149606299213" header="0.31496062992125984" footer="0.31496062992125984"/>
  <pageSetup paperSize="8" fitToHeight="0" orientation="landscape" r:id="rId1"/>
  <headerFooter>
    <oddFooter>&amp;RSeite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zoomScaleSheetLayoutView="100" zoomScalePageLayoutView="130" workbookViewId="0"/>
  </sheetViews>
  <sheetFormatPr baseColWidth="10" defaultRowHeight="12.75"/>
  <cols>
    <col min="1" max="1" width="17.7109375" customWidth="1"/>
    <col min="2" max="2" width="6.7109375" customWidth="1"/>
    <col min="3" max="3" width="30.7109375" customWidth="1"/>
    <col min="4" max="4" width="125.7109375" customWidth="1"/>
    <col min="5" max="5" width="2.42578125" style="6" customWidth="1"/>
    <col min="6" max="7" width="7.7109375" customWidth="1"/>
    <col min="8" max="9" width="16.140625" style="238" customWidth="1"/>
    <col min="10" max="10" width="4.140625" style="238" customWidth="1"/>
    <col min="12" max="12" width="29.7109375" customWidth="1"/>
  </cols>
  <sheetData>
    <row r="1" spans="1:10" ht="15.95" customHeight="1">
      <c r="A1" s="234" t="s">
        <v>261</v>
      </c>
      <c r="B1" s="235"/>
      <c r="C1" s="235"/>
      <c r="D1" s="235"/>
      <c r="E1" s="236"/>
      <c r="F1" s="6"/>
      <c r="G1" s="237"/>
    </row>
    <row r="2" spans="1:10" ht="15.95" customHeight="1">
      <c r="B2" s="235"/>
      <c r="C2" s="235"/>
      <c r="D2" s="235"/>
      <c r="E2" s="236"/>
    </row>
    <row r="3" spans="1:10" ht="15.95" customHeight="1">
      <c r="A3" s="106" t="s">
        <v>49</v>
      </c>
      <c r="B3" s="235"/>
      <c r="C3" s="235"/>
      <c r="D3" s="239"/>
      <c r="E3" s="236"/>
    </row>
    <row r="4" spans="1:10" ht="15.95" customHeight="1">
      <c r="A4" s="240" t="s">
        <v>178</v>
      </c>
      <c r="B4" s="241"/>
      <c r="C4" s="241"/>
      <c r="D4" s="235"/>
      <c r="E4" s="242"/>
    </row>
    <row r="5" spans="1:10" ht="15.95" customHeight="1">
      <c r="A5" s="243"/>
      <c r="B5" s="241"/>
      <c r="C5" s="241"/>
      <c r="D5" s="235"/>
      <c r="E5" s="242"/>
    </row>
    <row r="6" spans="1:10" ht="15.95" customHeight="1">
      <c r="A6" s="244" t="s">
        <v>179</v>
      </c>
      <c r="B6" s="245"/>
      <c r="C6" s="245"/>
      <c r="D6" s="14"/>
      <c r="E6" s="242"/>
    </row>
    <row r="7" spans="1:10" ht="15.95" customHeight="1">
      <c r="A7" s="246" t="s">
        <v>180</v>
      </c>
      <c r="B7" s="247"/>
      <c r="C7" s="247"/>
      <c r="D7" s="247"/>
      <c r="E7" s="242"/>
    </row>
    <row r="8" spans="1:10" ht="15.95" customHeight="1">
      <c r="A8" s="246" t="s">
        <v>181</v>
      </c>
      <c r="B8" s="247"/>
      <c r="C8" s="247"/>
      <c r="D8" s="247"/>
      <c r="E8" s="242"/>
    </row>
    <row r="9" spans="1:10" ht="15.95" customHeight="1">
      <c r="A9" s="246" t="s">
        <v>182</v>
      </c>
      <c r="B9" s="247"/>
      <c r="C9" s="247"/>
      <c r="D9" s="247"/>
      <c r="E9" s="242"/>
    </row>
    <row r="10" spans="1:10" ht="15.95" customHeight="1">
      <c r="A10" s="246" t="s">
        <v>183</v>
      </c>
      <c r="B10" s="247"/>
      <c r="C10" s="247"/>
      <c r="D10" s="247"/>
      <c r="E10" s="242"/>
    </row>
    <row r="11" spans="1:10" ht="15.95" customHeight="1">
      <c r="A11" s="246" t="s">
        <v>184</v>
      </c>
      <c r="B11" s="247"/>
      <c r="C11" s="247"/>
      <c r="D11" s="247"/>
      <c r="E11" s="242"/>
    </row>
    <row r="12" spans="1:10" ht="15.95" customHeight="1">
      <c r="A12" s="246" t="s">
        <v>185</v>
      </c>
      <c r="B12" s="247"/>
      <c r="C12" s="247"/>
      <c r="D12" s="247"/>
      <c r="E12" s="242"/>
    </row>
    <row r="13" spans="1:10" s="6" customFormat="1" ht="15.95" customHeight="1">
      <c r="A13" s="248"/>
      <c r="B13" s="249"/>
      <c r="C13" s="249"/>
      <c r="D13" s="249"/>
      <c r="E13" s="242"/>
      <c r="H13" s="250"/>
      <c r="I13" s="250"/>
      <c r="J13" s="250"/>
    </row>
    <row r="14" spans="1:10" ht="79.5" customHeight="1">
      <c r="A14" s="365" t="s">
        <v>186</v>
      </c>
      <c r="B14" s="366"/>
      <c r="C14" s="366"/>
      <c r="D14" s="367"/>
      <c r="E14" s="242"/>
    </row>
    <row r="15" spans="1:10" ht="15.95" customHeight="1">
      <c r="A15" s="248"/>
      <c r="B15" s="249"/>
      <c r="C15" s="249"/>
      <c r="D15" s="249"/>
      <c r="E15" s="242"/>
    </row>
    <row r="16" spans="1:10" ht="27.75" customHeight="1">
      <c r="A16" s="251" t="s">
        <v>187</v>
      </c>
      <c r="B16" s="252"/>
      <c r="C16" s="253"/>
      <c r="D16" s="254"/>
      <c r="F16" s="368" t="s">
        <v>46</v>
      </c>
      <c r="G16" s="369"/>
      <c r="H16"/>
      <c r="I16"/>
      <c r="J16"/>
    </row>
    <row r="17" spans="1:10" ht="40.5" customHeight="1">
      <c r="A17" s="142" t="s">
        <v>44</v>
      </c>
      <c r="B17" s="143" t="s">
        <v>38</v>
      </c>
      <c r="C17" s="144"/>
      <c r="D17" s="142" t="s">
        <v>188</v>
      </c>
      <c r="F17" s="255" t="s">
        <v>189</v>
      </c>
      <c r="G17" s="255" t="s">
        <v>190</v>
      </c>
      <c r="H17"/>
      <c r="I17"/>
      <c r="J17"/>
    </row>
    <row r="18" spans="1:10" s="6" customFormat="1" ht="63.75">
      <c r="A18" s="359" t="s">
        <v>36</v>
      </c>
      <c r="B18" s="149" t="s">
        <v>35</v>
      </c>
      <c r="C18" s="149" t="s">
        <v>34</v>
      </c>
      <c r="D18" s="2" t="s">
        <v>191</v>
      </c>
      <c r="F18" s="362">
        <v>30</v>
      </c>
      <c r="G18" s="256">
        <v>50</v>
      </c>
    </row>
    <row r="19" spans="1:10" s="6" customFormat="1" ht="76.5">
      <c r="A19" s="360"/>
      <c r="B19" s="149" t="s">
        <v>33</v>
      </c>
      <c r="C19" s="149" t="s">
        <v>32</v>
      </c>
      <c r="D19" s="2" t="s">
        <v>192</v>
      </c>
      <c r="F19" s="363"/>
      <c r="G19" s="256">
        <v>30</v>
      </c>
    </row>
    <row r="20" spans="1:10" s="6" customFormat="1" ht="51">
      <c r="A20" s="360"/>
      <c r="B20" s="149" t="s">
        <v>31</v>
      </c>
      <c r="C20" s="149" t="s">
        <v>30</v>
      </c>
      <c r="D20" s="2" t="s">
        <v>193</v>
      </c>
      <c r="F20" s="363"/>
      <c r="G20" s="256">
        <v>10</v>
      </c>
    </row>
    <row r="21" spans="1:10" s="6" customFormat="1" ht="54" customHeight="1">
      <c r="A21" s="360"/>
      <c r="B21" s="149" t="s">
        <v>29</v>
      </c>
      <c r="C21" s="149" t="s">
        <v>28</v>
      </c>
      <c r="D21" s="1" t="s">
        <v>194</v>
      </c>
      <c r="F21" s="364"/>
      <c r="G21" s="256">
        <v>10</v>
      </c>
    </row>
    <row r="22" spans="1:10" ht="12.95" customHeight="1">
      <c r="A22" s="370" t="s">
        <v>27</v>
      </c>
      <c r="B22" s="371"/>
      <c r="C22" s="372"/>
      <c r="D22" s="257"/>
      <c r="F22" s="258"/>
      <c r="G22" s="259">
        <f>SUM(G18:G21)</f>
        <v>100</v>
      </c>
      <c r="H22"/>
      <c r="I22"/>
      <c r="J22"/>
    </row>
    <row r="23" spans="1:10" s="6" customFormat="1" ht="63.75" customHeight="1">
      <c r="A23" s="359" t="s">
        <v>26</v>
      </c>
      <c r="B23" s="161" t="s">
        <v>25</v>
      </c>
      <c r="C23" s="161" t="s">
        <v>24</v>
      </c>
      <c r="D23" s="1" t="s">
        <v>195</v>
      </c>
      <c r="F23" s="362">
        <v>20</v>
      </c>
      <c r="G23" s="256">
        <v>25</v>
      </c>
    </row>
    <row r="24" spans="1:10" s="6" customFormat="1" ht="63.75" customHeight="1">
      <c r="A24" s="360"/>
      <c r="B24" s="149" t="s">
        <v>23</v>
      </c>
      <c r="C24" s="161" t="s">
        <v>22</v>
      </c>
      <c r="D24" s="1" t="s">
        <v>195</v>
      </c>
      <c r="F24" s="363"/>
      <c r="G24" s="256">
        <v>25</v>
      </c>
    </row>
    <row r="25" spans="1:10" s="6" customFormat="1" ht="51">
      <c r="A25" s="360"/>
      <c r="B25" s="149" t="s">
        <v>21</v>
      </c>
      <c r="C25" s="149" t="s">
        <v>20</v>
      </c>
      <c r="D25" s="2" t="s">
        <v>196</v>
      </c>
      <c r="F25" s="363"/>
      <c r="G25" s="256">
        <v>10</v>
      </c>
    </row>
    <row r="26" spans="1:10" s="6" customFormat="1" ht="51">
      <c r="A26" s="360"/>
      <c r="B26" s="149" t="s">
        <v>19</v>
      </c>
      <c r="C26" s="149" t="s">
        <v>18</v>
      </c>
      <c r="D26" s="2" t="s">
        <v>197</v>
      </c>
      <c r="F26" s="363"/>
      <c r="G26" s="256">
        <v>10</v>
      </c>
    </row>
    <row r="27" spans="1:10" s="6" customFormat="1" ht="76.5">
      <c r="A27" s="360"/>
      <c r="B27" s="149" t="s">
        <v>17</v>
      </c>
      <c r="C27" s="149" t="s">
        <v>16</v>
      </c>
      <c r="D27" s="2" t="s">
        <v>198</v>
      </c>
      <c r="F27" s="363"/>
      <c r="G27" s="256">
        <v>10</v>
      </c>
    </row>
    <row r="28" spans="1:10" s="6" customFormat="1" ht="89.25">
      <c r="A28" s="361"/>
      <c r="B28" s="183" t="s">
        <v>15</v>
      </c>
      <c r="C28" s="183" t="s">
        <v>199</v>
      </c>
      <c r="D28" s="2" t="s">
        <v>200</v>
      </c>
      <c r="F28" s="364"/>
      <c r="G28" s="256">
        <v>20</v>
      </c>
    </row>
    <row r="29" spans="1:10" ht="12.95" customHeight="1">
      <c r="A29" s="370" t="s">
        <v>14</v>
      </c>
      <c r="B29" s="371"/>
      <c r="C29" s="372"/>
      <c r="D29" s="257"/>
      <c r="F29" s="259"/>
      <c r="G29" s="259">
        <f>SUM(G23:G28)</f>
        <v>100</v>
      </c>
      <c r="H29"/>
      <c r="I29"/>
      <c r="J29"/>
    </row>
    <row r="30" spans="1:10" s="6" customFormat="1" ht="51">
      <c r="A30" s="359" t="s">
        <v>13</v>
      </c>
      <c r="B30" s="161" t="s">
        <v>12</v>
      </c>
      <c r="C30" s="161" t="s">
        <v>11</v>
      </c>
      <c r="D30" s="1" t="s">
        <v>201</v>
      </c>
      <c r="F30" s="379">
        <v>20</v>
      </c>
      <c r="G30" s="260">
        <v>90</v>
      </c>
    </row>
    <row r="31" spans="1:10" s="6" customFormat="1" ht="127.5">
      <c r="A31" s="361"/>
      <c r="B31" s="149" t="s">
        <v>10</v>
      </c>
      <c r="C31" s="149" t="s">
        <v>9</v>
      </c>
      <c r="D31" s="1" t="s">
        <v>202</v>
      </c>
      <c r="F31" s="380"/>
      <c r="G31" s="260">
        <v>10</v>
      </c>
    </row>
    <row r="32" spans="1:10" ht="12.95" customHeight="1">
      <c r="A32" s="370" t="s">
        <v>8</v>
      </c>
      <c r="B32" s="371"/>
      <c r="C32" s="372"/>
      <c r="D32" s="257"/>
      <c r="F32" s="259"/>
      <c r="G32" s="259">
        <f>SUM(G30:G31)</f>
        <v>100</v>
      </c>
      <c r="H32"/>
      <c r="I32"/>
      <c r="J32"/>
    </row>
    <row r="33" spans="1:12" s="6" customFormat="1" ht="102">
      <c r="A33" s="359" t="s">
        <v>7</v>
      </c>
      <c r="B33" s="149" t="s">
        <v>6</v>
      </c>
      <c r="C33" s="149" t="s">
        <v>5</v>
      </c>
      <c r="D33" s="1" t="s">
        <v>203</v>
      </c>
      <c r="F33" s="379">
        <v>30</v>
      </c>
      <c r="G33" s="260">
        <v>80</v>
      </c>
    </row>
    <row r="34" spans="1:12" s="6" customFormat="1" ht="63.75">
      <c r="A34" s="361"/>
      <c r="B34" s="183" t="s">
        <v>4</v>
      </c>
      <c r="C34" s="183" t="s">
        <v>3</v>
      </c>
      <c r="D34" s="1" t="s">
        <v>204</v>
      </c>
      <c r="F34" s="380"/>
      <c r="G34" s="260">
        <v>20</v>
      </c>
    </row>
    <row r="35" spans="1:12" ht="12.95" customHeight="1" thickBot="1">
      <c r="A35" s="373" t="s">
        <v>2</v>
      </c>
      <c r="B35" s="374"/>
      <c r="C35" s="375"/>
      <c r="D35" s="257"/>
      <c r="F35" s="259"/>
      <c r="G35" s="259">
        <f>SUM(G33:G34)</f>
        <v>100</v>
      </c>
      <c r="H35"/>
      <c r="I35"/>
      <c r="J35"/>
    </row>
    <row r="36" spans="1:12" s="263" customFormat="1" ht="12.95" customHeight="1" thickBot="1">
      <c r="A36" s="376" t="s">
        <v>1</v>
      </c>
      <c r="B36" s="377"/>
      <c r="C36" s="378"/>
      <c r="D36" s="261"/>
      <c r="E36" s="6"/>
      <c r="F36" s="262">
        <f>SUM(F18:F34)</f>
        <v>100</v>
      </c>
      <c r="G36" s="262"/>
      <c r="H36"/>
      <c r="I36"/>
      <c r="J36"/>
      <c r="K36"/>
      <c r="L36"/>
    </row>
    <row r="37" spans="1:12">
      <c r="D37" s="264"/>
      <c r="H37"/>
      <c r="I37"/>
      <c r="J37"/>
    </row>
    <row r="38" spans="1:12" s="267" customFormat="1" ht="15.75">
      <c r="A38" s="265"/>
      <c r="B38" s="266"/>
      <c r="E38" s="6"/>
      <c r="F38"/>
      <c r="G38"/>
      <c r="H38"/>
      <c r="I38"/>
      <c r="J38"/>
      <c r="K38"/>
      <c r="L38"/>
    </row>
    <row r="39" spans="1:12" s="267" customFormat="1" ht="15">
      <c r="A39" s="203"/>
      <c r="B39"/>
      <c r="C39"/>
      <c r="D39"/>
      <c r="E39" s="6"/>
      <c r="F39"/>
      <c r="G39"/>
      <c r="H39"/>
      <c r="I39"/>
      <c r="J39"/>
      <c r="K39"/>
      <c r="L39"/>
    </row>
    <row r="40" spans="1:12">
      <c r="H40"/>
      <c r="I40"/>
      <c r="J40"/>
    </row>
    <row r="41" spans="1:12">
      <c r="H41"/>
      <c r="I41"/>
      <c r="J41"/>
    </row>
    <row r="42" spans="1:12">
      <c r="H42"/>
      <c r="I42"/>
      <c r="J42"/>
    </row>
    <row r="44" spans="1:12" ht="15">
      <c r="E44" s="268"/>
    </row>
    <row r="45" spans="1:12" ht="15">
      <c r="E45" s="268"/>
    </row>
    <row r="46" spans="1:12" ht="15">
      <c r="E46" s="268"/>
    </row>
    <row r="47" spans="1:12" ht="15">
      <c r="E47" s="268"/>
    </row>
    <row r="48" spans="1:12" ht="15">
      <c r="E48" s="268"/>
    </row>
  </sheetData>
  <mergeCells count="15">
    <mergeCell ref="A35:C35"/>
    <mergeCell ref="A36:C36"/>
    <mergeCell ref="A29:C29"/>
    <mergeCell ref="A30:A31"/>
    <mergeCell ref="F30:F31"/>
    <mergeCell ref="A32:C32"/>
    <mergeCell ref="A33:A34"/>
    <mergeCell ref="F33:F34"/>
    <mergeCell ref="A23:A28"/>
    <mergeCell ref="F23:F28"/>
    <mergeCell ref="A14:D14"/>
    <mergeCell ref="F16:G16"/>
    <mergeCell ref="A18:A21"/>
    <mergeCell ref="F18:F21"/>
    <mergeCell ref="A22:C22"/>
  </mergeCells>
  <printOptions horizontalCentered="1"/>
  <pageMargins left="0.59055118110236227" right="0.59055118110236227" top="0.74803149606299213" bottom="0.74803149606299213" header="0.31496062992125984" footer="0.31496062992125984"/>
  <pageSetup paperSize="8" fitToWidth="0" fitToHeight="0" orientation="landscape" r:id="rId1"/>
  <headerFooter>
    <oddFooter>&amp;RSeite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Normal="100" zoomScaleSheetLayoutView="100" zoomScalePageLayoutView="90" workbookViewId="0"/>
  </sheetViews>
  <sheetFormatPr baseColWidth="10" defaultRowHeight="20.25"/>
  <cols>
    <col min="1" max="1" width="12.7109375" customWidth="1"/>
    <col min="2" max="2" width="6.42578125" style="203" customWidth="1"/>
    <col min="3" max="3" width="36.7109375" style="203" customWidth="1"/>
    <col min="4" max="4" width="4.28515625" customWidth="1"/>
    <col min="5" max="5" width="4.28515625" style="182" customWidth="1"/>
    <col min="6" max="6" width="36.7109375" customWidth="1"/>
    <col min="7" max="7" width="4.28515625" style="140" customWidth="1"/>
    <col min="8" max="8" width="4.28515625" style="141" customWidth="1"/>
    <col min="9" max="9" width="36.7109375" customWidth="1"/>
    <col min="10" max="10" width="4.28515625" style="140" customWidth="1"/>
    <col min="11" max="11" width="4.28515625" style="9" customWidth="1"/>
    <col min="12" max="12" width="36.7109375" customWidth="1"/>
    <col min="13" max="13" width="4.28515625" style="9" customWidth="1"/>
  </cols>
  <sheetData>
    <row r="1" spans="1:23" s="100" customFormat="1" ht="15.95" customHeight="1">
      <c r="A1" s="94" t="s">
        <v>261</v>
      </c>
      <c r="E1" s="101"/>
      <c r="G1" s="102"/>
      <c r="H1" s="103"/>
      <c r="I1" s="103"/>
      <c r="J1" s="102"/>
      <c r="K1" s="16"/>
      <c r="L1" s="388"/>
      <c r="M1" s="388"/>
    </row>
    <row r="2" spans="1:23" s="100" customFormat="1" ht="15.95" customHeight="1">
      <c r="E2" s="101"/>
      <c r="G2" s="102"/>
      <c r="H2" s="103"/>
      <c r="I2" s="105"/>
      <c r="J2" s="102"/>
      <c r="K2" s="16"/>
      <c r="M2" s="16"/>
    </row>
    <row r="3" spans="1:23" s="100" customFormat="1" ht="15.95" customHeight="1">
      <c r="A3" s="106" t="s">
        <v>51</v>
      </c>
      <c r="E3" s="101"/>
      <c r="G3" s="102"/>
      <c r="H3" s="103"/>
      <c r="I3" s="105"/>
      <c r="J3" s="102"/>
      <c r="K3" s="16"/>
      <c r="L3" s="16"/>
      <c r="M3" s="16"/>
    </row>
    <row r="4" spans="1:23" s="110" customFormat="1" ht="15.95" customHeight="1">
      <c r="A4" s="107" t="s">
        <v>52</v>
      </c>
      <c r="B4" s="108"/>
      <c r="C4" s="108"/>
      <c r="D4" s="109"/>
      <c r="G4" s="102"/>
      <c r="H4" s="111"/>
      <c r="I4" s="112" t="s">
        <v>53</v>
      </c>
      <c r="J4" s="102"/>
      <c r="K4" s="108"/>
      <c r="L4" s="109"/>
      <c r="M4" s="108"/>
      <c r="N4" s="113"/>
      <c r="O4" s="113"/>
      <c r="P4" s="113"/>
      <c r="Q4" s="113"/>
      <c r="R4" s="113"/>
      <c r="S4" s="113"/>
      <c r="T4" s="113"/>
      <c r="U4" s="113"/>
      <c r="V4" s="113"/>
      <c r="W4" s="113"/>
    </row>
    <row r="5" spans="1:23" s="110" customFormat="1" ht="15.95" customHeight="1">
      <c r="D5" s="109"/>
      <c r="F5" s="114" t="s">
        <v>54</v>
      </c>
      <c r="G5" s="115"/>
      <c r="H5" s="116" t="s">
        <v>55</v>
      </c>
      <c r="I5" s="117" t="s">
        <v>56</v>
      </c>
      <c r="J5" s="102"/>
      <c r="K5" s="108"/>
      <c r="L5" s="109"/>
      <c r="M5" s="108"/>
      <c r="O5" s="113"/>
      <c r="P5" s="113"/>
      <c r="Q5" s="113"/>
      <c r="R5" s="113"/>
      <c r="S5" s="113"/>
      <c r="T5" s="113"/>
      <c r="U5" s="113"/>
      <c r="V5" s="113"/>
      <c r="W5" s="113"/>
    </row>
    <row r="6" spans="1:23" s="110" customFormat="1" ht="15.95" customHeight="1">
      <c r="D6" s="109"/>
      <c r="F6" s="114" t="s">
        <v>57</v>
      </c>
      <c r="G6" s="118"/>
      <c r="H6" s="116" t="s">
        <v>55</v>
      </c>
      <c r="I6" s="117" t="s">
        <v>58</v>
      </c>
      <c r="J6" s="119"/>
      <c r="K6" s="119"/>
      <c r="L6" s="119"/>
      <c r="M6" s="119"/>
      <c r="O6" s="113"/>
      <c r="P6" s="113"/>
      <c r="Q6" s="113"/>
      <c r="R6" s="113"/>
      <c r="S6" s="113"/>
      <c r="T6" s="113"/>
      <c r="U6" s="113"/>
      <c r="V6" s="113"/>
      <c r="W6" s="113"/>
    </row>
    <row r="7" spans="1:23" s="110" customFormat="1" ht="15.95" customHeight="1">
      <c r="D7" s="109"/>
      <c r="F7" s="120" t="s">
        <v>59</v>
      </c>
      <c r="G7" s="121"/>
      <c r="H7" s="116" t="s">
        <v>55</v>
      </c>
      <c r="I7" s="117" t="s">
        <v>60</v>
      </c>
      <c r="J7" s="119"/>
      <c r="K7" s="119"/>
      <c r="L7" s="119"/>
      <c r="M7" s="119"/>
      <c r="O7" s="113"/>
      <c r="P7" s="113"/>
      <c r="Q7" s="113"/>
      <c r="R7" s="113"/>
      <c r="S7" s="113"/>
      <c r="T7" s="113"/>
      <c r="U7" s="113"/>
      <c r="V7" s="113"/>
      <c r="W7" s="113"/>
    </row>
    <row r="8" spans="1:23" s="110" customFormat="1" ht="15.95" customHeight="1">
      <c r="C8" s="122" t="s">
        <v>61</v>
      </c>
      <c r="D8" s="109"/>
      <c r="F8" s="120" t="s">
        <v>62</v>
      </c>
      <c r="G8" s="123"/>
      <c r="H8" s="116" t="s">
        <v>55</v>
      </c>
      <c r="I8" s="124" t="s">
        <v>63</v>
      </c>
      <c r="J8" s="125"/>
      <c r="K8" s="125"/>
      <c r="L8" s="125"/>
      <c r="M8" s="125"/>
      <c r="O8" s="113"/>
      <c r="P8" s="113"/>
      <c r="Q8" s="113"/>
      <c r="R8" s="113"/>
      <c r="S8" s="113"/>
      <c r="T8" s="113"/>
      <c r="U8" s="113"/>
      <c r="V8" s="113"/>
      <c r="W8" s="113"/>
    </row>
    <row r="9" spans="1:23" s="110" customFormat="1" ht="15.95" customHeight="1">
      <c r="C9" s="126" t="s">
        <v>64</v>
      </c>
      <c r="D9" s="115"/>
      <c r="F9" s="127"/>
      <c r="G9" s="128"/>
      <c r="H9" s="129"/>
      <c r="I9" s="130" t="s">
        <v>65</v>
      </c>
      <c r="J9" s="125"/>
      <c r="K9" s="125"/>
      <c r="L9" s="125"/>
      <c r="M9" s="125"/>
      <c r="N9" s="113"/>
      <c r="O9" s="113"/>
      <c r="P9" s="113"/>
      <c r="Q9" s="113"/>
      <c r="R9" s="113"/>
      <c r="S9" s="113"/>
      <c r="T9" s="113"/>
      <c r="U9" s="113"/>
      <c r="V9" s="113"/>
      <c r="W9" s="113"/>
    </row>
    <row r="10" spans="1:23" s="110" customFormat="1" ht="15.95" customHeight="1">
      <c r="C10" s="126" t="s">
        <v>66</v>
      </c>
      <c r="D10" s="118"/>
      <c r="F10" s="131"/>
      <c r="G10" s="132" t="s">
        <v>67</v>
      </c>
      <c r="H10" s="129"/>
      <c r="I10" s="130" t="s">
        <v>68</v>
      </c>
      <c r="J10" s="125"/>
      <c r="K10" s="125"/>
      <c r="L10" s="125"/>
      <c r="M10" s="125"/>
      <c r="N10" s="113"/>
      <c r="O10" s="113"/>
      <c r="P10" s="113"/>
      <c r="Q10" s="113"/>
      <c r="R10" s="113"/>
      <c r="S10" s="113"/>
      <c r="T10" s="113"/>
      <c r="U10" s="113"/>
      <c r="V10" s="113"/>
      <c r="W10" s="113"/>
    </row>
    <row r="11" spans="1:23" s="110" customFormat="1" ht="15.95" customHeight="1">
      <c r="A11" s="133"/>
      <c r="C11" s="134" t="s">
        <v>69</v>
      </c>
      <c r="D11" s="135"/>
      <c r="F11" s="131"/>
      <c r="G11" s="136" t="s">
        <v>70</v>
      </c>
      <c r="H11" s="129"/>
      <c r="I11" s="130" t="s">
        <v>71</v>
      </c>
      <c r="J11" s="125"/>
      <c r="K11" s="125"/>
      <c r="L11" s="125"/>
      <c r="M11" s="125"/>
      <c r="N11" s="113"/>
      <c r="O11" s="113"/>
      <c r="P11" s="113"/>
      <c r="Q11" s="113"/>
      <c r="R11" s="113"/>
      <c r="S11" s="113"/>
      <c r="T11" s="113"/>
      <c r="U11" s="113"/>
      <c r="V11" s="113"/>
      <c r="W11" s="113"/>
    </row>
    <row r="12" spans="1:23" ht="15.95" customHeight="1">
      <c r="A12" s="137" t="s">
        <v>72</v>
      </c>
      <c r="B12" s="128"/>
      <c r="C12" s="128"/>
      <c r="D12" s="138"/>
      <c r="E12" s="139"/>
      <c r="J12" s="125"/>
      <c r="K12" s="125"/>
      <c r="L12" s="125"/>
      <c r="M12" s="125"/>
      <c r="N12" s="6"/>
      <c r="O12" s="6"/>
      <c r="P12" s="6"/>
      <c r="Q12" s="6"/>
      <c r="R12" s="6"/>
      <c r="S12" s="6"/>
      <c r="T12" s="6"/>
      <c r="U12" s="6"/>
      <c r="V12" s="6"/>
      <c r="W12" s="6"/>
    </row>
    <row r="13" spans="1:23" ht="18.95" customHeight="1">
      <c r="A13" s="389" t="s">
        <v>44</v>
      </c>
      <c r="B13" s="143" t="s">
        <v>38</v>
      </c>
      <c r="C13" s="144"/>
      <c r="D13" s="369" t="s">
        <v>73</v>
      </c>
      <c r="E13" s="391"/>
      <c r="F13" s="392" t="s">
        <v>74</v>
      </c>
      <c r="G13" s="393"/>
      <c r="H13" s="393"/>
      <c r="I13" s="393"/>
      <c r="J13" s="393"/>
      <c r="K13" s="393"/>
      <c r="L13" s="393"/>
      <c r="M13" s="394"/>
      <c r="N13" s="6"/>
      <c r="O13" s="6"/>
      <c r="P13" s="6"/>
      <c r="Q13" s="6"/>
      <c r="R13" s="6"/>
      <c r="S13" s="6"/>
      <c r="T13" s="6"/>
      <c r="U13" s="6"/>
      <c r="V13" s="6"/>
      <c r="W13" s="6"/>
    </row>
    <row r="14" spans="1:23" ht="18.95" customHeight="1">
      <c r="A14" s="390"/>
      <c r="B14" s="145"/>
      <c r="C14" s="146"/>
      <c r="D14" s="369"/>
      <c r="E14" s="391"/>
      <c r="F14" s="395" t="s">
        <v>41</v>
      </c>
      <c r="G14" s="395"/>
      <c r="H14" s="147"/>
      <c r="I14" s="395" t="s">
        <v>40</v>
      </c>
      <c r="J14" s="395"/>
      <c r="K14" s="148"/>
      <c r="L14" s="396" t="s">
        <v>39</v>
      </c>
      <c r="M14" s="396"/>
      <c r="N14" s="6"/>
      <c r="O14" s="6"/>
      <c r="P14" s="6"/>
      <c r="Q14" s="6"/>
      <c r="R14" s="6"/>
      <c r="S14" s="6"/>
      <c r="T14" s="6"/>
      <c r="U14" s="6"/>
      <c r="V14" s="6"/>
      <c r="W14" s="6"/>
    </row>
    <row r="15" spans="1:23" ht="18.95" customHeight="1">
      <c r="A15" s="384" t="s">
        <v>75</v>
      </c>
      <c r="B15" s="384"/>
      <c r="C15" s="384"/>
      <c r="D15" s="384"/>
      <c r="E15" s="384"/>
      <c r="F15" s="384"/>
      <c r="G15" s="384"/>
      <c r="H15" s="384"/>
      <c r="I15" s="384"/>
      <c r="J15" s="384"/>
      <c r="K15" s="384"/>
      <c r="L15" s="384"/>
      <c r="M15" s="384"/>
      <c r="N15" s="6"/>
      <c r="O15" s="6"/>
      <c r="P15" s="6"/>
      <c r="Q15" s="6"/>
      <c r="R15" s="6"/>
      <c r="S15" s="6"/>
      <c r="T15" s="6"/>
      <c r="U15" s="6"/>
      <c r="V15" s="6"/>
      <c r="W15" s="6"/>
    </row>
    <row r="16" spans="1:23" s="6" customFormat="1" ht="38.25">
      <c r="A16" s="149" t="s">
        <v>76</v>
      </c>
      <c r="B16" s="150" t="s">
        <v>77</v>
      </c>
      <c r="C16" s="151" t="s">
        <v>78</v>
      </c>
      <c r="D16" s="152"/>
      <c r="F16" s="3"/>
      <c r="G16" s="153"/>
      <c r="H16" s="154"/>
      <c r="I16" s="155"/>
      <c r="J16" s="153"/>
      <c r="K16" s="8"/>
      <c r="L16" s="156"/>
      <c r="M16" s="153"/>
    </row>
    <row r="17" spans="1:23" s="6" customFormat="1" ht="25.5" customHeight="1">
      <c r="A17" s="149" t="s">
        <v>76</v>
      </c>
      <c r="B17" s="150" t="s">
        <v>79</v>
      </c>
      <c r="C17" s="157" t="s">
        <v>80</v>
      </c>
      <c r="D17" s="118"/>
      <c r="F17" s="3"/>
      <c r="G17" s="158"/>
      <c r="H17" s="154"/>
      <c r="I17" s="155"/>
      <c r="J17" s="159"/>
      <c r="K17" s="8"/>
      <c r="L17" s="156"/>
      <c r="M17" s="153"/>
    </row>
    <row r="18" spans="1:23" s="6" customFormat="1" ht="25.5" customHeight="1">
      <c r="A18" s="160" t="s">
        <v>81</v>
      </c>
      <c r="B18" s="161" t="s">
        <v>82</v>
      </c>
      <c r="C18" s="162" t="s">
        <v>83</v>
      </c>
      <c r="D18" s="152"/>
      <c r="F18" s="3"/>
      <c r="G18" s="163"/>
      <c r="H18" s="154"/>
      <c r="I18" s="155"/>
      <c r="J18" s="13"/>
      <c r="K18" s="8"/>
      <c r="L18" s="156"/>
      <c r="M18" s="12"/>
    </row>
    <row r="19" spans="1:23" s="6" customFormat="1" ht="25.5" customHeight="1">
      <c r="A19" s="149" t="s">
        <v>84</v>
      </c>
      <c r="B19" s="149" t="s">
        <v>85</v>
      </c>
      <c r="C19" s="157" t="s">
        <v>86</v>
      </c>
      <c r="D19" s="152"/>
      <c r="F19" s="3"/>
      <c r="G19" s="163"/>
      <c r="H19" s="154"/>
      <c r="I19" s="164"/>
      <c r="J19" s="13"/>
      <c r="K19" s="8"/>
      <c r="L19" s="165"/>
      <c r="M19" s="13"/>
    </row>
    <row r="20" spans="1:23" s="6" customFormat="1" ht="25.5" customHeight="1">
      <c r="A20" s="149" t="s">
        <v>87</v>
      </c>
      <c r="B20" s="149" t="s">
        <v>88</v>
      </c>
      <c r="C20" s="166" t="s">
        <v>89</v>
      </c>
      <c r="D20" s="152"/>
      <c r="F20" s="167"/>
      <c r="G20" s="13"/>
      <c r="H20" s="154"/>
      <c r="I20" s="164"/>
      <c r="J20" s="13"/>
      <c r="K20" s="8"/>
      <c r="L20" s="165"/>
      <c r="M20" s="13"/>
    </row>
    <row r="21" spans="1:23" s="6" customFormat="1" ht="18.95" customHeight="1">
      <c r="A21" s="385" t="s">
        <v>90</v>
      </c>
      <c r="B21" s="386"/>
      <c r="C21" s="386"/>
      <c r="D21" s="386"/>
      <c r="E21" s="386"/>
      <c r="F21" s="386"/>
      <c r="G21" s="386"/>
      <c r="H21" s="386"/>
      <c r="I21" s="386"/>
      <c r="J21" s="386"/>
      <c r="K21" s="386"/>
      <c r="L21" s="386"/>
      <c r="M21" s="387"/>
    </row>
    <row r="22" spans="1:23" s="6" customFormat="1" ht="51">
      <c r="A22" s="169" t="s">
        <v>91</v>
      </c>
      <c r="B22" s="161" t="s">
        <v>92</v>
      </c>
      <c r="C22" s="161" t="s">
        <v>93</v>
      </c>
      <c r="D22" s="118"/>
      <c r="F22" s="156"/>
      <c r="G22" s="170"/>
      <c r="H22" s="154"/>
      <c r="I22" s="1"/>
      <c r="J22" s="171"/>
      <c r="K22" s="8"/>
      <c r="L22" s="156"/>
      <c r="M22" s="12"/>
    </row>
    <row r="23" spans="1:23" s="6" customFormat="1" ht="51">
      <c r="A23" s="169" t="s">
        <v>91</v>
      </c>
      <c r="B23" s="161" t="s">
        <v>94</v>
      </c>
      <c r="C23" s="161" t="s">
        <v>95</v>
      </c>
      <c r="D23" s="118"/>
      <c r="F23" s="156"/>
      <c r="G23" s="172"/>
      <c r="H23" s="173"/>
      <c r="I23" s="156"/>
      <c r="J23" s="172"/>
      <c r="K23" s="174"/>
      <c r="L23" s="156"/>
      <c r="M23" s="175"/>
    </row>
    <row r="24" spans="1:23" s="6" customFormat="1" ht="38.25">
      <c r="A24" s="169" t="s">
        <v>91</v>
      </c>
      <c r="B24" s="161" t="s">
        <v>96</v>
      </c>
      <c r="C24" s="161" t="s">
        <v>97</v>
      </c>
      <c r="D24" s="176"/>
      <c r="F24" s="156"/>
      <c r="G24" s="170"/>
      <c r="H24" s="154"/>
      <c r="I24" s="156"/>
      <c r="J24" s="170"/>
      <c r="K24" s="8"/>
      <c r="L24" s="156"/>
      <c r="M24" s="12"/>
    </row>
    <row r="25" spans="1:23" s="6" customFormat="1" ht="52.5" customHeight="1">
      <c r="A25" s="149" t="s">
        <v>98</v>
      </c>
      <c r="B25" s="149" t="s">
        <v>99</v>
      </c>
      <c r="C25" s="149" t="s">
        <v>100</v>
      </c>
      <c r="D25" s="118"/>
      <c r="F25" s="156"/>
      <c r="G25" s="170"/>
      <c r="H25" s="154"/>
      <c r="I25" s="156"/>
      <c r="J25" s="170"/>
      <c r="K25" s="8"/>
      <c r="L25" s="156"/>
      <c r="M25" s="12"/>
    </row>
    <row r="26" spans="1:23" s="6" customFormat="1" ht="51">
      <c r="A26" s="149" t="s">
        <v>101</v>
      </c>
      <c r="B26" s="149" t="s">
        <v>102</v>
      </c>
      <c r="C26" s="149" t="s">
        <v>103</v>
      </c>
      <c r="D26" s="177"/>
      <c r="F26" s="156"/>
      <c r="G26" s="170"/>
      <c r="H26" s="154"/>
      <c r="I26" s="156"/>
      <c r="J26" s="170"/>
      <c r="K26" s="8"/>
      <c r="L26" s="156"/>
      <c r="M26" s="12"/>
    </row>
    <row r="27" spans="1:23" s="6" customFormat="1" ht="63.75">
      <c r="A27" s="149" t="s">
        <v>104</v>
      </c>
      <c r="B27" s="149" t="s">
        <v>105</v>
      </c>
      <c r="C27" s="149" t="s">
        <v>106</v>
      </c>
      <c r="D27" s="121"/>
      <c r="F27" s="156"/>
      <c r="G27" s="170"/>
      <c r="H27" s="154"/>
      <c r="I27" s="156"/>
      <c r="J27" s="170"/>
      <c r="K27" s="8"/>
      <c r="L27" s="156"/>
      <c r="M27" s="12"/>
    </row>
    <row r="28" spans="1:23" s="6" customFormat="1" ht="25.5">
      <c r="A28" s="149" t="s">
        <v>107</v>
      </c>
      <c r="B28" s="149" t="s">
        <v>108</v>
      </c>
      <c r="C28" s="149" t="s">
        <v>109</v>
      </c>
      <c r="D28" s="177"/>
      <c r="F28" s="156"/>
      <c r="G28" s="170"/>
      <c r="H28" s="154"/>
      <c r="I28" s="156"/>
      <c r="J28" s="170"/>
      <c r="K28" s="8"/>
      <c r="L28" s="156"/>
      <c r="M28" s="12"/>
    </row>
    <row r="29" spans="1:23" s="6" customFormat="1" ht="66.75" customHeight="1">
      <c r="A29" s="149" t="s">
        <v>110</v>
      </c>
      <c r="B29" s="149" t="s">
        <v>111</v>
      </c>
      <c r="C29" s="149" t="s">
        <v>112</v>
      </c>
      <c r="D29" s="177"/>
      <c r="F29" s="156"/>
      <c r="G29" s="170"/>
      <c r="H29" s="154"/>
      <c r="I29" s="156"/>
      <c r="J29" s="170"/>
      <c r="K29" s="8"/>
      <c r="L29" s="156"/>
      <c r="M29" s="12"/>
    </row>
    <row r="30" spans="1:23" s="6" customFormat="1" ht="89.25">
      <c r="A30" s="149" t="s">
        <v>110</v>
      </c>
      <c r="B30" s="149" t="s">
        <v>113</v>
      </c>
      <c r="C30" s="149" t="s">
        <v>114</v>
      </c>
      <c r="D30" s="118"/>
      <c r="F30" s="1"/>
      <c r="G30" s="171"/>
      <c r="H30" s="154"/>
      <c r="I30" s="1"/>
      <c r="J30" s="171"/>
      <c r="K30" s="8"/>
      <c r="L30" s="156"/>
      <c r="M30" s="12"/>
    </row>
    <row r="31" spans="1:23" s="6" customFormat="1" ht="25.5" customHeight="1">
      <c r="A31" s="149" t="s">
        <v>115</v>
      </c>
      <c r="B31" s="149" t="s">
        <v>116</v>
      </c>
      <c r="C31" s="149" t="s">
        <v>117</v>
      </c>
      <c r="D31" s="121"/>
      <c r="F31" s="156"/>
      <c r="G31" s="170"/>
      <c r="H31" s="178"/>
      <c r="I31" s="156"/>
      <c r="J31" s="179"/>
      <c r="K31" s="180"/>
      <c r="L31" s="156"/>
      <c r="M31" s="181"/>
    </row>
    <row r="32" spans="1:23" ht="25.5" customHeight="1">
      <c r="A32" s="149" t="s">
        <v>115</v>
      </c>
      <c r="B32" s="149" t="s">
        <v>118</v>
      </c>
      <c r="C32" s="149" t="s">
        <v>119</v>
      </c>
      <c r="D32" s="121"/>
      <c r="F32" s="156"/>
      <c r="G32" s="179"/>
      <c r="H32" s="154"/>
      <c r="I32" s="156"/>
      <c r="J32" s="179"/>
      <c r="K32" s="8"/>
      <c r="L32" s="1"/>
      <c r="M32" s="12"/>
      <c r="N32" s="6"/>
      <c r="O32" s="6"/>
      <c r="P32" s="6"/>
      <c r="Q32" s="6"/>
      <c r="R32" s="6"/>
      <c r="S32" s="6"/>
      <c r="T32" s="6"/>
      <c r="U32" s="6"/>
      <c r="V32" s="6"/>
      <c r="W32" s="6"/>
    </row>
    <row r="33" spans="1:13" s="6" customFormat="1" ht="89.25">
      <c r="A33" s="149" t="s">
        <v>120</v>
      </c>
      <c r="B33" s="183" t="s">
        <v>121</v>
      </c>
      <c r="C33" s="2" t="s">
        <v>122</v>
      </c>
      <c r="D33" s="152"/>
      <c r="F33" s="184"/>
      <c r="G33" s="185"/>
      <c r="H33" s="154"/>
      <c r="I33" s="4"/>
      <c r="J33" s="185"/>
      <c r="K33" s="8"/>
      <c r="L33" s="165"/>
      <c r="M33" s="13"/>
    </row>
    <row r="34" spans="1:13" s="6" customFormat="1" ht="18.95" customHeight="1">
      <c r="A34" s="385" t="s">
        <v>123</v>
      </c>
      <c r="B34" s="386"/>
      <c r="C34" s="386"/>
      <c r="D34" s="386"/>
      <c r="E34" s="386"/>
      <c r="F34" s="386"/>
      <c r="G34" s="386"/>
      <c r="H34" s="386"/>
      <c r="I34" s="386"/>
      <c r="J34" s="386"/>
      <c r="K34" s="386"/>
      <c r="L34" s="386"/>
      <c r="M34" s="387"/>
    </row>
    <row r="35" spans="1:13" ht="25.5" customHeight="1">
      <c r="A35" s="186" t="s">
        <v>124</v>
      </c>
      <c r="B35" s="161" t="s">
        <v>125</v>
      </c>
      <c r="C35" s="149" t="s">
        <v>126</v>
      </c>
      <c r="D35" s="187"/>
      <c r="F35" s="156"/>
      <c r="G35" s="170"/>
      <c r="H35" s="15"/>
      <c r="I35" s="156"/>
      <c r="J35" s="170"/>
      <c r="K35" s="14"/>
      <c r="L35" s="156"/>
      <c r="M35" s="170"/>
    </row>
    <row r="36" spans="1:13" ht="25.5" customHeight="1">
      <c r="A36" s="188" t="s">
        <v>124</v>
      </c>
      <c r="B36" s="183" t="s">
        <v>127</v>
      </c>
      <c r="C36" s="149" t="s">
        <v>128</v>
      </c>
      <c r="D36" s="118"/>
      <c r="F36" s="5"/>
      <c r="G36" s="189"/>
      <c r="H36" s="15"/>
      <c r="I36" s="5"/>
      <c r="J36" s="189"/>
      <c r="K36" s="14"/>
      <c r="L36" s="5"/>
      <c r="M36" s="189"/>
    </row>
    <row r="37" spans="1:13" s="6" customFormat="1" ht="18.95" customHeight="1">
      <c r="A37" s="385" t="s">
        <v>129</v>
      </c>
      <c r="B37" s="386"/>
      <c r="C37" s="386"/>
      <c r="D37" s="386"/>
      <c r="E37" s="386"/>
      <c r="F37" s="386"/>
      <c r="G37" s="386"/>
      <c r="H37" s="386"/>
      <c r="I37" s="386"/>
      <c r="J37" s="386"/>
      <c r="K37" s="386"/>
      <c r="L37" s="386"/>
      <c r="M37" s="387"/>
    </row>
    <row r="38" spans="1:13" ht="76.5">
      <c r="A38" s="190" t="s">
        <v>130</v>
      </c>
      <c r="B38" s="161" t="s">
        <v>131</v>
      </c>
      <c r="C38" s="2" t="s">
        <v>132</v>
      </c>
      <c r="D38" s="118"/>
      <c r="F38" s="191"/>
      <c r="G38" s="170"/>
      <c r="I38" s="3"/>
      <c r="J38" s="170"/>
      <c r="L38" s="156"/>
      <c r="M38" s="170"/>
    </row>
    <row r="39" spans="1:13" ht="25.5" customHeight="1">
      <c r="A39" s="192" t="s">
        <v>133</v>
      </c>
      <c r="B39" s="149" t="s">
        <v>134</v>
      </c>
      <c r="C39" s="149" t="s">
        <v>135</v>
      </c>
      <c r="D39" s="121"/>
      <c r="F39" s="5"/>
      <c r="G39" s="189"/>
      <c r="H39" s="15"/>
      <c r="I39" s="5"/>
      <c r="J39" s="189"/>
      <c r="K39" s="14"/>
      <c r="L39" s="5"/>
      <c r="M39" s="189"/>
    </row>
    <row r="40" spans="1:13" s="6" customFormat="1" ht="18.95" customHeight="1">
      <c r="A40" s="385" t="s">
        <v>136</v>
      </c>
      <c r="B40" s="386"/>
      <c r="C40" s="386"/>
      <c r="D40" s="386"/>
      <c r="E40" s="386"/>
      <c r="F40" s="386"/>
      <c r="G40" s="386"/>
      <c r="H40" s="386"/>
      <c r="I40" s="386"/>
      <c r="J40" s="386"/>
      <c r="K40" s="386"/>
      <c r="L40" s="386"/>
      <c r="M40" s="387"/>
    </row>
    <row r="41" spans="1:13" s="6" customFormat="1" ht="25.5" customHeight="1">
      <c r="A41" s="160" t="s">
        <v>137</v>
      </c>
      <c r="B41" s="161" t="s">
        <v>6</v>
      </c>
      <c r="C41" s="2" t="s">
        <v>138</v>
      </c>
      <c r="D41" s="193"/>
      <c r="F41" s="156"/>
      <c r="G41" s="172"/>
      <c r="H41" s="15"/>
      <c r="I41" s="156"/>
      <c r="J41" s="170"/>
      <c r="K41" s="14"/>
      <c r="L41" s="3"/>
      <c r="M41" s="194"/>
    </row>
    <row r="42" spans="1:13" s="6" customFormat="1" ht="25.5" customHeight="1">
      <c r="A42" s="160" t="s">
        <v>137</v>
      </c>
      <c r="B42" s="149" t="s">
        <v>4</v>
      </c>
      <c r="C42" s="2" t="s">
        <v>139</v>
      </c>
      <c r="D42" s="152"/>
      <c r="F42" s="156"/>
      <c r="G42" s="170"/>
      <c r="H42" s="154"/>
      <c r="I42" s="156"/>
      <c r="J42" s="170"/>
      <c r="K42" s="8"/>
      <c r="L42" s="3"/>
      <c r="M42" s="12"/>
    </row>
    <row r="43" spans="1:13" s="6" customFormat="1" ht="25.5" customHeight="1">
      <c r="A43" s="160" t="s">
        <v>137</v>
      </c>
      <c r="B43" s="149" t="s">
        <v>140</v>
      </c>
      <c r="C43" s="2" t="s">
        <v>141</v>
      </c>
      <c r="D43" s="152"/>
      <c r="F43" s="1"/>
      <c r="G43" s="171"/>
      <c r="H43" s="15"/>
      <c r="I43" s="1"/>
      <c r="J43" s="170"/>
      <c r="K43" s="14"/>
      <c r="L43" s="3"/>
      <c r="M43" s="195"/>
    </row>
    <row r="44" spans="1:13" s="6" customFormat="1" ht="25.5" customHeight="1">
      <c r="A44" s="160" t="s">
        <v>137</v>
      </c>
      <c r="B44" s="149" t="s">
        <v>142</v>
      </c>
      <c r="C44" s="4" t="s">
        <v>143</v>
      </c>
      <c r="D44" s="152"/>
      <c r="F44" s="5"/>
      <c r="G44" s="196"/>
      <c r="H44" s="15"/>
      <c r="I44" s="5"/>
      <c r="J44" s="197"/>
      <c r="K44" s="14"/>
      <c r="L44" s="167"/>
      <c r="M44" s="198"/>
    </row>
    <row r="45" spans="1:13" s="6" customFormat="1" ht="18.95" customHeight="1">
      <c r="A45" s="385" t="s">
        <v>144</v>
      </c>
      <c r="B45" s="386"/>
      <c r="C45" s="386"/>
      <c r="D45" s="386"/>
      <c r="E45" s="386"/>
      <c r="F45" s="386"/>
      <c r="G45" s="386"/>
      <c r="H45" s="386"/>
      <c r="I45" s="386"/>
      <c r="J45" s="386"/>
      <c r="K45" s="386"/>
      <c r="L45" s="386"/>
      <c r="M45" s="387"/>
    </row>
    <row r="46" spans="1:13" ht="76.5">
      <c r="A46" s="149" t="s">
        <v>145</v>
      </c>
      <c r="B46" s="149" t="s">
        <v>146</v>
      </c>
      <c r="C46" s="2" t="s">
        <v>147</v>
      </c>
      <c r="D46" s="121"/>
      <c r="F46" s="191"/>
      <c r="G46" s="199"/>
      <c r="H46" s="15"/>
      <c r="I46" s="2"/>
      <c r="J46" s="197"/>
      <c r="K46" s="14"/>
      <c r="L46" s="167"/>
      <c r="M46" s="200"/>
    </row>
    <row r="47" spans="1:13" ht="18.95" customHeight="1">
      <c r="A47" s="381" t="s">
        <v>148</v>
      </c>
      <c r="B47" s="382"/>
      <c r="C47" s="382"/>
      <c r="D47" s="382"/>
      <c r="E47" s="382"/>
      <c r="F47" s="382"/>
      <c r="G47" s="382"/>
      <c r="H47" s="382"/>
      <c r="I47" s="382"/>
      <c r="J47" s="382"/>
      <c r="K47" s="382"/>
      <c r="L47" s="382"/>
      <c r="M47" s="383"/>
    </row>
    <row r="48" spans="1:13" ht="25.5" customHeight="1">
      <c r="A48" s="201" t="s">
        <v>149</v>
      </c>
      <c r="B48" s="149" t="s">
        <v>150</v>
      </c>
      <c r="C48" s="149" t="s">
        <v>151</v>
      </c>
      <c r="D48" s="187"/>
      <c r="F48" s="156"/>
      <c r="G48" s="170"/>
      <c r="H48" s="15"/>
      <c r="I48" s="156"/>
      <c r="J48" s="170"/>
      <c r="K48" s="14"/>
      <c r="L48" s="156"/>
      <c r="M48" s="170"/>
    </row>
    <row r="50" spans="1:1">
      <c r="A50" s="202"/>
    </row>
  </sheetData>
  <mergeCells count="14">
    <mergeCell ref="L1:M1"/>
    <mergeCell ref="A13:A14"/>
    <mergeCell ref="D13:E14"/>
    <mergeCell ref="F13:M13"/>
    <mergeCell ref="F14:G14"/>
    <mergeCell ref="I14:J14"/>
    <mergeCell ref="L14:M14"/>
    <mergeCell ref="A47:M47"/>
    <mergeCell ref="A15:M15"/>
    <mergeCell ref="A21:M21"/>
    <mergeCell ref="A34:M34"/>
    <mergeCell ref="A37:M37"/>
    <mergeCell ref="A40:M40"/>
    <mergeCell ref="A45:M45"/>
  </mergeCells>
  <printOptions horizontalCentered="1"/>
  <pageMargins left="0.70866141732283472" right="0.70866141732283472" top="0.78740157480314965" bottom="0.39370078740157483" header="0.31496062992125984" footer="0.19685039370078741"/>
  <pageSetup paperSize="8" scale="98" fitToWidth="0" fitToHeight="0" orientation="landscape" r:id="rId1"/>
  <headerFooter>
    <oddFooter>&amp;RSeite &amp;P von &amp;N</oddFooter>
  </headerFooter>
  <rowBreaks count="1" manualBreakCount="1">
    <brk id="2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Normal="100" zoomScaleSheetLayoutView="100" workbookViewId="0"/>
  </sheetViews>
  <sheetFormatPr baseColWidth="10" defaultRowHeight="12"/>
  <cols>
    <col min="1" max="1" width="12.7109375" style="317" customWidth="1"/>
    <col min="2" max="2" width="6.42578125" style="317" customWidth="1"/>
    <col min="3" max="3" width="30.7109375" style="317" customWidth="1"/>
    <col min="4" max="4" width="40.7109375" style="318" customWidth="1"/>
    <col min="5" max="5" width="104.7109375" style="320" customWidth="1"/>
    <col min="6" max="6" width="4.42578125" style="319" customWidth="1"/>
    <col min="7" max="7" width="4.140625" style="317" customWidth="1"/>
    <col min="8" max="16384" width="11.42578125" style="317"/>
  </cols>
  <sheetData>
    <row r="1" spans="1:7" s="100" customFormat="1" ht="15.95" customHeight="1">
      <c r="A1" s="94" t="s">
        <v>261</v>
      </c>
      <c r="D1" s="269"/>
      <c r="E1" s="103"/>
      <c r="F1" s="104"/>
    </row>
    <row r="2" spans="1:7" s="100" customFormat="1" ht="15.95" customHeight="1">
      <c r="D2" s="269"/>
      <c r="E2" s="270"/>
    </row>
    <row r="3" spans="1:7" s="100" customFormat="1" ht="15.95" customHeight="1">
      <c r="A3" s="16" t="s">
        <v>51</v>
      </c>
      <c r="D3" s="269"/>
      <c r="E3" s="126" t="s">
        <v>64</v>
      </c>
      <c r="F3" s="271"/>
    </row>
    <row r="4" spans="1:7" s="273" customFormat="1" ht="15.95" customHeight="1">
      <c r="A4" s="107" t="s">
        <v>205</v>
      </c>
      <c r="B4" s="100"/>
      <c r="C4" s="100"/>
      <c r="D4" s="272"/>
      <c r="E4" s="126" t="s">
        <v>66</v>
      </c>
      <c r="F4" s="118"/>
    </row>
    <row r="5" spans="1:7" s="273" customFormat="1" ht="15.95" customHeight="1">
      <c r="A5" s="211"/>
      <c r="B5" s="100"/>
      <c r="C5" s="100"/>
      <c r="D5" s="272"/>
      <c r="E5" s="134" t="s">
        <v>69</v>
      </c>
      <c r="F5" s="274"/>
    </row>
    <row r="6" spans="1:7" s="279" customFormat="1" ht="15.95" customHeight="1">
      <c r="A6" s="251" t="s">
        <v>72</v>
      </c>
      <c r="B6" s="275"/>
      <c r="C6" s="275"/>
      <c r="D6" s="276"/>
      <c r="E6" s="277"/>
      <c r="F6" s="278"/>
    </row>
    <row r="7" spans="1:7" s="203" customFormat="1" ht="25.5">
      <c r="A7" s="280" t="s">
        <v>44</v>
      </c>
      <c r="B7" s="397" t="s">
        <v>38</v>
      </c>
      <c r="C7" s="397"/>
      <c r="D7" s="281" t="s">
        <v>206</v>
      </c>
      <c r="E7" s="398" t="s">
        <v>207</v>
      </c>
      <c r="F7" s="399"/>
    </row>
    <row r="8" spans="1:7" s="203" customFormat="1" ht="17.100000000000001" customHeight="1">
      <c r="A8" s="251" t="s">
        <v>75</v>
      </c>
      <c r="B8" s="282"/>
      <c r="C8" s="282"/>
      <c r="D8" s="283"/>
      <c r="E8" s="284"/>
      <c r="F8" s="285"/>
    </row>
    <row r="9" spans="1:7" s="203" customFormat="1" ht="51">
      <c r="A9" s="3" t="s">
        <v>76</v>
      </c>
      <c r="B9" s="150" t="s">
        <v>77</v>
      </c>
      <c r="C9" s="3" t="s">
        <v>78</v>
      </c>
      <c r="D9" s="286" t="s">
        <v>208</v>
      </c>
      <c r="E9" s="287" t="s">
        <v>209</v>
      </c>
      <c r="F9" s="288"/>
    </row>
    <row r="10" spans="1:7" s="203" customFormat="1" ht="140.25">
      <c r="A10" s="2" t="s">
        <v>76</v>
      </c>
      <c r="B10" s="150" t="s">
        <v>79</v>
      </c>
      <c r="C10" s="157" t="s">
        <v>80</v>
      </c>
      <c r="D10" s="286" t="s">
        <v>210</v>
      </c>
      <c r="E10" s="289" t="s">
        <v>211</v>
      </c>
      <c r="F10" s="290"/>
    </row>
    <row r="11" spans="1:7" s="209" customFormat="1" ht="89.25">
      <c r="A11" s="291" t="s">
        <v>81</v>
      </c>
      <c r="B11" s="161" t="s">
        <v>82</v>
      </c>
      <c r="C11" s="291" t="s">
        <v>83</v>
      </c>
      <c r="D11" s="292" t="s">
        <v>212</v>
      </c>
      <c r="E11" s="289" t="s">
        <v>213</v>
      </c>
      <c r="F11" s="293"/>
    </row>
    <row r="12" spans="1:7" s="209" customFormat="1" ht="89.25">
      <c r="A12" s="291" t="s">
        <v>214</v>
      </c>
      <c r="B12" s="149" t="s">
        <v>85</v>
      </c>
      <c r="C12" s="157" t="s">
        <v>86</v>
      </c>
      <c r="D12" s="292" t="s">
        <v>212</v>
      </c>
      <c r="E12" s="289" t="s">
        <v>215</v>
      </c>
      <c r="F12" s="293"/>
    </row>
    <row r="13" spans="1:7" s="209" customFormat="1" ht="89.25">
      <c r="A13" s="4" t="s">
        <v>87</v>
      </c>
      <c r="B13" s="149" t="s">
        <v>88</v>
      </c>
      <c r="C13" s="167" t="s">
        <v>89</v>
      </c>
      <c r="D13" s="292" t="s">
        <v>212</v>
      </c>
      <c r="E13" s="294" t="s">
        <v>216</v>
      </c>
      <c r="F13" s="274"/>
      <c r="G13" s="295"/>
    </row>
    <row r="14" spans="1:7" s="209" customFormat="1" ht="17.100000000000001" customHeight="1">
      <c r="A14" s="168" t="s">
        <v>90</v>
      </c>
      <c r="B14" s="252"/>
      <c r="C14" s="252"/>
      <c r="D14" s="296"/>
      <c r="E14" s="297"/>
      <c r="F14" s="285"/>
      <c r="G14" s="295"/>
    </row>
    <row r="15" spans="1:7" s="209" customFormat="1" ht="103.5" customHeight="1">
      <c r="A15" s="298" t="s">
        <v>91</v>
      </c>
      <c r="B15" s="3" t="s">
        <v>92</v>
      </c>
      <c r="C15" s="3" t="s">
        <v>93</v>
      </c>
      <c r="D15" s="286" t="s">
        <v>217</v>
      </c>
      <c r="E15" s="287" t="s">
        <v>218</v>
      </c>
      <c r="F15" s="299"/>
      <c r="G15" s="295"/>
    </row>
    <row r="16" spans="1:7" s="209" customFormat="1" ht="76.5">
      <c r="A16" s="300" t="s">
        <v>91</v>
      </c>
      <c r="B16" s="3" t="s">
        <v>94</v>
      </c>
      <c r="C16" s="3" t="s">
        <v>95</v>
      </c>
      <c r="D16" s="292" t="s">
        <v>219</v>
      </c>
      <c r="E16" s="287" t="s">
        <v>220</v>
      </c>
      <c r="F16" s="118"/>
      <c r="G16" s="295"/>
    </row>
    <row r="17" spans="1:7" s="209" customFormat="1" ht="89.25">
      <c r="A17" s="300" t="s">
        <v>91</v>
      </c>
      <c r="B17" s="3" t="s">
        <v>96</v>
      </c>
      <c r="C17" s="3" t="s">
        <v>97</v>
      </c>
      <c r="D17" s="292" t="s">
        <v>221</v>
      </c>
      <c r="E17" s="289" t="s">
        <v>222</v>
      </c>
      <c r="F17" s="301"/>
      <c r="G17" s="295"/>
    </row>
    <row r="18" spans="1:7" s="209" customFormat="1" ht="130.5" customHeight="1">
      <c r="A18" s="2" t="s">
        <v>98</v>
      </c>
      <c r="B18" s="2" t="s">
        <v>99</v>
      </c>
      <c r="C18" s="149" t="s">
        <v>223</v>
      </c>
      <c r="D18" s="302" t="s">
        <v>224</v>
      </c>
      <c r="E18" s="289" t="s">
        <v>225</v>
      </c>
      <c r="F18" s="118"/>
      <c r="G18" s="295"/>
    </row>
    <row r="19" spans="1:7" s="209" customFormat="1" ht="63.75">
      <c r="A19" s="2" t="s">
        <v>101</v>
      </c>
      <c r="B19" s="2" t="s">
        <v>102</v>
      </c>
      <c r="C19" s="149" t="s">
        <v>103</v>
      </c>
      <c r="D19" s="292" t="s">
        <v>226</v>
      </c>
      <c r="E19" s="289" t="s">
        <v>227</v>
      </c>
      <c r="F19" s="177"/>
      <c r="G19" s="295"/>
    </row>
    <row r="20" spans="1:7" s="209" customFormat="1" ht="178.5">
      <c r="A20" s="2" t="s">
        <v>104</v>
      </c>
      <c r="B20" s="2" t="s">
        <v>105</v>
      </c>
      <c r="C20" s="2" t="s">
        <v>106</v>
      </c>
      <c r="D20" s="292" t="s">
        <v>228</v>
      </c>
      <c r="E20" s="289" t="s">
        <v>229</v>
      </c>
      <c r="F20" s="303"/>
      <c r="G20" s="295"/>
    </row>
    <row r="21" spans="1:7" s="209" customFormat="1" ht="89.25">
      <c r="A21" s="2" t="s">
        <v>107</v>
      </c>
      <c r="B21" s="2" t="s">
        <v>108</v>
      </c>
      <c r="C21" s="2" t="s">
        <v>109</v>
      </c>
      <c r="D21" s="292" t="s">
        <v>230</v>
      </c>
      <c r="E21" s="289" t="s">
        <v>231</v>
      </c>
      <c r="F21" s="177"/>
      <c r="G21" s="295"/>
    </row>
    <row r="22" spans="1:7" s="209" customFormat="1" ht="102">
      <c r="A22" s="2" t="s">
        <v>110</v>
      </c>
      <c r="B22" s="2" t="s">
        <v>111</v>
      </c>
      <c r="C22" s="2" t="s">
        <v>112</v>
      </c>
      <c r="D22" s="292" t="s">
        <v>232</v>
      </c>
      <c r="E22" s="289" t="s">
        <v>233</v>
      </c>
      <c r="F22" s="177"/>
      <c r="G22" s="295"/>
    </row>
    <row r="23" spans="1:7" s="209" customFormat="1" ht="153">
      <c r="A23" s="2" t="s">
        <v>110</v>
      </c>
      <c r="B23" s="2" t="s">
        <v>113</v>
      </c>
      <c r="C23" s="2" t="s">
        <v>114</v>
      </c>
      <c r="D23" s="292" t="s">
        <v>234</v>
      </c>
      <c r="E23" s="289" t="s">
        <v>235</v>
      </c>
      <c r="F23" s="118"/>
      <c r="G23" s="295"/>
    </row>
    <row r="24" spans="1:7" s="209" customFormat="1" ht="63.75">
      <c r="A24" s="2" t="s">
        <v>115</v>
      </c>
      <c r="B24" s="2" t="s">
        <v>116</v>
      </c>
      <c r="C24" s="2" t="s">
        <v>117</v>
      </c>
      <c r="D24" s="292" t="s">
        <v>236</v>
      </c>
      <c r="E24" s="289" t="s">
        <v>237</v>
      </c>
      <c r="F24" s="303"/>
      <c r="G24" s="295"/>
    </row>
    <row r="25" spans="1:7" s="209" customFormat="1" ht="63.75">
      <c r="A25" s="2" t="s">
        <v>115</v>
      </c>
      <c r="B25" s="2" t="s">
        <v>118</v>
      </c>
      <c r="C25" s="2" t="s">
        <v>119</v>
      </c>
      <c r="D25" s="292" t="s">
        <v>236</v>
      </c>
      <c r="E25" s="289" t="s">
        <v>238</v>
      </c>
      <c r="F25" s="303"/>
      <c r="G25" s="295"/>
    </row>
    <row r="26" spans="1:7" s="209" customFormat="1" ht="102.75" customHeight="1">
      <c r="A26" s="149" t="s">
        <v>120</v>
      </c>
      <c r="B26" s="183" t="s">
        <v>121</v>
      </c>
      <c r="C26" s="2" t="s">
        <v>122</v>
      </c>
      <c r="D26" s="304" t="s">
        <v>239</v>
      </c>
      <c r="E26" s="294" t="s">
        <v>240</v>
      </c>
      <c r="F26" s="274"/>
      <c r="G26" s="295"/>
    </row>
    <row r="27" spans="1:7" s="209" customFormat="1" ht="17.100000000000001" customHeight="1">
      <c r="A27" s="168" t="s">
        <v>123</v>
      </c>
      <c r="B27" s="252"/>
      <c r="C27" s="252"/>
      <c r="D27" s="296"/>
      <c r="E27" s="297"/>
      <c r="F27" s="285"/>
      <c r="G27" s="295"/>
    </row>
    <row r="28" spans="1:7" s="209" customFormat="1" ht="143.25" customHeight="1">
      <c r="A28" s="305" t="s">
        <v>124</v>
      </c>
      <c r="B28" s="3" t="s">
        <v>125</v>
      </c>
      <c r="C28" s="3" t="s">
        <v>126</v>
      </c>
      <c r="D28" s="286" t="s">
        <v>241</v>
      </c>
      <c r="E28" s="287" t="s">
        <v>242</v>
      </c>
      <c r="F28" s="306"/>
    </row>
    <row r="29" spans="1:7" s="203" customFormat="1" ht="76.5">
      <c r="A29" s="307" t="s">
        <v>124</v>
      </c>
      <c r="B29" s="2" t="s">
        <v>127</v>
      </c>
      <c r="C29" s="2" t="s">
        <v>128</v>
      </c>
      <c r="D29" s="292" t="s">
        <v>243</v>
      </c>
      <c r="E29" s="289" t="s">
        <v>244</v>
      </c>
      <c r="F29" s="118"/>
    </row>
    <row r="30" spans="1:7" s="209" customFormat="1" ht="17.100000000000001" customHeight="1">
      <c r="A30" s="168" t="s">
        <v>129</v>
      </c>
      <c r="B30" s="252"/>
      <c r="C30" s="252"/>
      <c r="D30" s="296"/>
      <c r="E30" s="297"/>
      <c r="F30" s="285"/>
      <c r="G30" s="295"/>
    </row>
    <row r="31" spans="1:7" s="209" customFormat="1" ht="153">
      <c r="A31" s="156" t="s">
        <v>133</v>
      </c>
      <c r="B31" s="3" t="s">
        <v>131</v>
      </c>
      <c r="C31" s="2" t="s">
        <v>132</v>
      </c>
      <c r="D31" s="286" t="s">
        <v>245</v>
      </c>
      <c r="E31" s="287" t="s">
        <v>246</v>
      </c>
      <c r="F31" s="299"/>
    </row>
    <row r="32" spans="1:7" s="209" customFormat="1" ht="89.25">
      <c r="A32" s="5" t="s">
        <v>133</v>
      </c>
      <c r="B32" s="4" t="s">
        <v>134</v>
      </c>
      <c r="C32" s="4" t="s">
        <v>135</v>
      </c>
      <c r="D32" s="304" t="s">
        <v>247</v>
      </c>
      <c r="E32" s="294" t="s">
        <v>248</v>
      </c>
      <c r="F32" s="308"/>
    </row>
    <row r="33" spans="1:7" s="209" customFormat="1" ht="17.100000000000001" customHeight="1">
      <c r="A33" s="168" t="s">
        <v>136</v>
      </c>
      <c r="B33" s="252"/>
      <c r="C33" s="252"/>
      <c r="D33" s="296"/>
      <c r="E33" s="297"/>
      <c r="F33" s="285"/>
      <c r="G33" s="295"/>
    </row>
    <row r="34" spans="1:7" s="209" customFormat="1" ht="168" customHeight="1">
      <c r="A34" s="309" t="s">
        <v>137</v>
      </c>
      <c r="B34" s="3" t="s">
        <v>6</v>
      </c>
      <c r="C34" s="2" t="s">
        <v>138</v>
      </c>
      <c r="D34" s="310" t="s">
        <v>249</v>
      </c>
      <c r="E34" s="287" t="s">
        <v>250</v>
      </c>
      <c r="F34" s="311"/>
      <c r="G34" s="295"/>
    </row>
    <row r="35" spans="1:7" s="209" customFormat="1" ht="76.5">
      <c r="A35" s="291" t="s">
        <v>137</v>
      </c>
      <c r="B35" s="2" t="s">
        <v>4</v>
      </c>
      <c r="C35" s="2" t="s">
        <v>139</v>
      </c>
      <c r="D35" s="312" t="s">
        <v>251</v>
      </c>
      <c r="E35" s="289" t="s">
        <v>252</v>
      </c>
      <c r="F35" s="303"/>
    </row>
    <row r="36" spans="1:7" s="209" customFormat="1" ht="91.5" customHeight="1">
      <c r="A36" s="291" t="s">
        <v>137</v>
      </c>
      <c r="B36" s="2" t="s">
        <v>140</v>
      </c>
      <c r="C36" s="2" t="s">
        <v>141</v>
      </c>
      <c r="D36" s="312" t="s">
        <v>253</v>
      </c>
      <c r="E36" s="289" t="s">
        <v>254</v>
      </c>
      <c r="F36" s="303"/>
    </row>
    <row r="37" spans="1:7" s="209" customFormat="1" ht="140.25">
      <c r="A37" s="291" t="s">
        <v>137</v>
      </c>
      <c r="B37" s="2" t="s">
        <v>142</v>
      </c>
      <c r="C37" s="2" t="s">
        <v>143</v>
      </c>
      <c r="D37" s="292" t="s">
        <v>255</v>
      </c>
      <c r="E37" s="313" t="s">
        <v>256</v>
      </c>
      <c r="F37" s="303"/>
    </row>
    <row r="38" spans="1:7" s="209" customFormat="1" ht="17.100000000000001" customHeight="1">
      <c r="A38" s="168" t="s">
        <v>144</v>
      </c>
      <c r="B38" s="252"/>
      <c r="C38" s="252"/>
      <c r="D38" s="296"/>
      <c r="E38" s="297"/>
      <c r="F38" s="285"/>
      <c r="G38" s="295"/>
    </row>
    <row r="39" spans="1:7" s="209" customFormat="1" ht="216.75">
      <c r="A39" s="167" t="s">
        <v>145</v>
      </c>
      <c r="B39" s="167" t="s">
        <v>146</v>
      </c>
      <c r="C39" s="2" t="s">
        <v>147</v>
      </c>
      <c r="D39" s="314" t="s">
        <v>257</v>
      </c>
      <c r="E39" s="315" t="s">
        <v>258</v>
      </c>
      <c r="F39" s="316"/>
      <c r="G39" s="295"/>
    </row>
    <row r="40" spans="1:7" s="209" customFormat="1" ht="17.100000000000001" customHeight="1">
      <c r="A40" s="168" t="s">
        <v>148</v>
      </c>
      <c r="B40" s="252"/>
      <c r="C40" s="252"/>
      <c r="D40" s="296"/>
      <c r="E40" s="297"/>
      <c r="F40" s="285"/>
      <c r="G40" s="295"/>
    </row>
    <row r="41" spans="1:7" s="203" customFormat="1" ht="76.5">
      <c r="A41" s="155" t="s">
        <v>149</v>
      </c>
      <c r="B41" s="3" t="s">
        <v>150</v>
      </c>
      <c r="C41" s="3" t="s">
        <v>151</v>
      </c>
      <c r="D41" s="286" t="s">
        <v>259</v>
      </c>
      <c r="E41" s="287" t="s">
        <v>260</v>
      </c>
      <c r="F41" s="311"/>
    </row>
    <row r="43" spans="1:7">
      <c r="A43" s="202"/>
      <c r="E43" s="317"/>
    </row>
  </sheetData>
  <mergeCells count="2">
    <mergeCell ref="B7:C7"/>
    <mergeCell ref="E7:F7"/>
  </mergeCells>
  <printOptions horizontalCentered="1"/>
  <pageMargins left="0.59055118110236227" right="0.59055118110236227" top="0.78740157480314965" bottom="0.39370078740157483" header="0.31496062992125984" footer="0.19685039370078741"/>
  <pageSetup paperSize="8" fitToWidth="0" fitToHeight="0" orientation="landscape" r:id="rId1"/>
  <headerFooter>
    <oddFooter>&amp;RSeite &amp;P von &amp;N</oddFooter>
  </headerFooter>
  <rowBreaks count="1" manualBreakCount="1">
    <brk id="2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
  <sheetViews>
    <sheetView view="pageBreakPreview" zoomScaleNormal="80" zoomScaleSheetLayoutView="100" workbookViewId="0">
      <selection activeCell="A2" sqref="A2:G2"/>
    </sheetView>
  </sheetViews>
  <sheetFormatPr baseColWidth="10" defaultRowHeight="12.75"/>
  <cols>
    <col min="1" max="1" width="53.28515625" style="204" customWidth="1"/>
    <col min="2" max="2" width="9" style="205" customWidth="1"/>
    <col min="3" max="3" width="16.28515625" style="205" customWidth="1"/>
    <col min="4" max="7" width="16.28515625" style="206" customWidth="1"/>
    <col min="8" max="26" width="7" style="206" customWidth="1"/>
    <col min="27" max="27" width="7" style="221" customWidth="1"/>
    <col min="28" max="32" width="6.7109375" style="222" customWidth="1"/>
    <col min="33" max="51" width="11.42578125" style="222" customWidth="1"/>
    <col min="52" max="52" width="11.42578125" style="223" customWidth="1"/>
    <col min="53" max="16384" width="11.42578125" style="221"/>
  </cols>
  <sheetData>
    <row r="1" spans="1:7" ht="78.75" customHeight="1"/>
    <row r="2" spans="1:7" customFormat="1" ht="15.75" customHeight="1">
      <c r="A2" s="400" t="s">
        <v>261</v>
      </c>
      <c r="B2" s="401"/>
      <c r="C2" s="401"/>
      <c r="D2" s="401"/>
      <c r="E2" s="405"/>
      <c r="F2" s="405"/>
      <c r="G2" s="405"/>
    </row>
    <row r="3" spans="1:7" customFormat="1" ht="12.75" customHeight="1">
      <c r="A3" s="400"/>
      <c r="B3" s="401"/>
      <c r="C3" s="401"/>
      <c r="D3" s="401"/>
      <c r="E3" s="6"/>
    </row>
    <row r="4" spans="1:7" customFormat="1" ht="12.75" customHeight="1">
      <c r="A4" s="6"/>
      <c r="B4" s="207"/>
      <c r="C4" s="6"/>
      <c r="D4" s="6"/>
      <c r="E4" s="6"/>
    </row>
    <row r="5" spans="1:7" customFormat="1" ht="15">
      <c r="A5" s="106" t="s">
        <v>51</v>
      </c>
      <c r="B5" s="208"/>
      <c r="C5" s="209"/>
      <c r="D5" s="6"/>
      <c r="E5" s="6"/>
    </row>
    <row r="6" spans="1:7" customFormat="1" ht="15">
      <c r="A6" s="107" t="s">
        <v>152</v>
      </c>
      <c r="B6" s="208"/>
      <c r="C6" s="209"/>
      <c r="D6" s="210"/>
      <c r="E6" s="6"/>
    </row>
    <row r="7" spans="1:7" customFormat="1" ht="15.75">
      <c r="A7" s="211"/>
      <c r="B7" s="208"/>
      <c r="C7" s="209"/>
      <c r="D7" s="210"/>
      <c r="E7" s="6"/>
    </row>
    <row r="8" spans="1:7" customFormat="1" ht="15.95" customHeight="1">
      <c r="A8" s="6"/>
      <c r="B8" s="207"/>
      <c r="C8" s="6"/>
      <c r="D8" s="6"/>
      <c r="E8" s="6"/>
    </row>
    <row r="9" spans="1:7" customFormat="1" ht="15.95" customHeight="1">
      <c r="A9" s="204"/>
      <c r="B9" s="111"/>
      <c r="C9" s="233" t="s">
        <v>153</v>
      </c>
      <c r="D9" s="108"/>
      <c r="E9" s="111"/>
    </row>
    <row r="10" spans="1:7" customFormat="1" ht="30" customHeight="1">
      <c r="A10" s="212" t="s">
        <v>54</v>
      </c>
      <c r="B10" s="213"/>
      <c r="C10" s="214" t="s">
        <v>56</v>
      </c>
      <c r="D10" s="206"/>
      <c r="E10" s="119"/>
    </row>
    <row r="11" spans="1:7" customFormat="1" ht="30" customHeight="1">
      <c r="A11" s="212" t="s">
        <v>57</v>
      </c>
      <c r="B11" s="215"/>
      <c r="C11" s="214" t="s">
        <v>58</v>
      </c>
      <c r="D11" s="206"/>
      <c r="E11" s="119"/>
    </row>
    <row r="12" spans="1:7" customFormat="1" ht="30" customHeight="1">
      <c r="A12" s="212" t="s">
        <v>59</v>
      </c>
      <c r="B12" s="216"/>
      <c r="C12" s="214" t="s">
        <v>60</v>
      </c>
      <c r="D12" s="206"/>
      <c r="E12" s="119"/>
    </row>
    <row r="13" spans="1:7" customFormat="1" ht="30" customHeight="1">
      <c r="A13" s="212" t="s">
        <v>154</v>
      </c>
      <c r="B13" s="217"/>
      <c r="C13" s="214" t="s">
        <v>63</v>
      </c>
      <c r="D13" s="206"/>
      <c r="E13" s="119"/>
    </row>
    <row r="14" spans="1:7" customFormat="1" ht="30" customHeight="1">
      <c r="B14" s="10"/>
      <c r="C14" s="218" t="s">
        <v>65</v>
      </c>
      <c r="D14" s="206"/>
      <c r="E14" s="119"/>
    </row>
    <row r="15" spans="1:7" customFormat="1" ht="30" customHeight="1">
      <c r="B15" s="219" t="s">
        <v>67</v>
      </c>
      <c r="C15" s="218" t="s">
        <v>68</v>
      </c>
      <c r="D15" s="206"/>
      <c r="E15" s="119"/>
    </row>
    <row r="16" spans="1:7" customFormat="1" ht="30" customHeight="1">
      <c r="B16" s="220" t="s">
        <v>70</v>
      </c>
      <c r="C16" s="218" t="s">
        <v>155</v>
      </c>
      <c r="D16" s="206"/>
      <c r="E16" s="119"/>
    </row>
    <row r="17" spans="1:52" ht="42.6" customHeight="1">
      <c r="A17" s="402" t="s">
        <v>156</v>
      </c>
      <c r="B17" s="403"/>
      <c r="C17" s="403"/>
      <c r="D17" s="403"/>
      <c r="E17" s="403"/>
      <c r="F17" s="403"/>
      <c r="G17" s="404"/>
    </row>
    <row r="18" spans="1:52" s="206" customFormat="1" ht="42.6" customHeight="1">
      <c r="A18" s="224" t="s">
        <v>157</v>
      </c>
      <c r="B18" s="225" t="s">
        <v>158</v>
      </c>
      <c r="C18" s="225" t="s">
        <v>159</v>
      </c>
      <c r="D18" s="225" t="s">
        <v>63</v>
      </c>
      <c r="E18" s="225" t="s">
        <v>160</v>
      </c>
      <c r="F18" s="225" t="s">
        <v>161</v>
      </c>
      <c r="G18" s="225" t="s">
        <v>162</v>
      </c>
      <c r="AA18" s="221"/>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row>
    <row r="19" spans="1:52" ht="42.6" customHeight="1">
      <c r="A19" s="226" t="s">
        <v>163</v>
      </c>
      <c r="B19" s="227"/>
      <c r="C19" s="228"/>
      <c r="D19" s="229"/>
      <c r="E19" s="230"/>
      <c r="F19" s="231"/>
      <c r="G19" s="232"/>
    </row>
    <row r="20" spans="1:52" ht="42.6" customHeight="1">
      <c r="A20" s="226" t="s">
        <v>80</v>
      </c>
      <c r="B20" s="227"/>
      <c r="C20" s="228"/>
      <c r="D20" s="229"/>
      <c r="E20" s="230"/>
      <c r="F20" s="231"/>
      <c r="G20" s="232"/>
    </row>
    <row r="21" spans="1:52" ht="42.6" customHeight="1">
      <c r="A21" s="226" t="s">
        <v>83</v>
      </c>
      <c r="B21" s="227"/>
      <c r="C21" s="228"/>
      <c r="D21" s="229"/>
      <c r="E21" s="230"/>
      <c r="F21" s="231"/>
      <c r="G21" s="232"/>
    </row>
    <row r="22" spans="1:52" ht="42.6" customHeight="1">
      <c r="A22" s="226" t="s">
        <v>86</v>
      </c>
      <c r="B22" s="227"/>
      <c r="C22" s="228"/>
      <c r="D22" s="229"/>
      <c r="E22" s="230"/>
      <c r="F22" s="231"/>
      <c r="G22" s="232"/>
    </row>
    <row r="23" spans="1:52" ht="42.6" customHeight="1">
      <c r="A23" s="226" t="s">
        <v>89</v>
      </c>
      <c r="B23" s="227"/>
      <c r="C23" s="228"/>
      <c r="D23" s="229"/>
      <c r="E23" s="230"/>
      <c r="F23" s="231"/>
      <c r="G23" s="232"/>
    </row>
    <row r="24" spans="1:52" ht="42.6" customHeight="1">
      <c r="A24" s="226" t="s">
        <v>164</v>
      </c>
      <c r="B24" s="227"/>
      <c r="C24" s="228"/>
      <c r="D24" s="229"/>
      <c r="E24" s="230"/>
      <c r="F24" s="231"/>
      <c r="G24" s="232"/>
    </row>
    <row r="25" spans="1:52" ht="42.6" customHeight="1">
      <c r="A25" s="226" t="s">
        <v>165</v>
      </c>
      <c r="B25" s="227"/>
      <c r="C25" s="228"/>
      <c r="D25" s="229"/>
      <c r="E25" s="230"/>
      <c r="F25" s="231"/>
      <c r="G25" s="232"/>
    </row>
    <row r="26" spans="1:52" ht="42.6" customHeight="1">
      <c r="A26" s="226" t="s">
        <v>166</v>
      </c>
      <c r="B26" s="227"/>
      <c r="C26" s="228"/>
      <c r="D26" s="229"/>
      <c r="E26" s="230"/>
      <c r="F26" s="231"/>
      <c r="G26" s="232"/>
    </row>
    <row r="27" spans="1:52" ht="42.6" customHeight="1">
      <c r="A27" s="226" t="s">
        <v>167</v>
      </c>
      <c r="B27" s="227"/>
      <c r="C27" s="228"/>
      <c r="D27" s="229"/>
      <c r="E27" s="230"/>
      <c r="F27" s="231"/>
      <c r="G27" s="232"/>
    </row>
    <row r="28" spans="1:52" ht="42.6" customHeight="1">
      <c r="A28" s="226" t="s">
        <v>168</v>
      </c>
      <c r="B28" s="227"/>
      <c r="C28" s="228"/>
      <c r="D28" s="229"/>
      <c r="E28" s="230"/>
      <c r="F28" s="231"/>
      <c r="G28" s="232"/>
    </row>
    <row r="29" spans="1:52" ht="42.6" customHeight="1">
      <c r="A29" s="226" t="s">
        <v>169</v>
      </c>
      <c r="B29" s="227"/>
      <c r="C29" s="228"/>
      <c r="D29" s="229"/>
      <c r="E29" s="230"/>
      <c r="F29" s="231"/>
      <c r="G29" s="232"/>
    </row>
    <row r="30" spans="1:52" ht="42.6" customHeight="1">
      <c r="A30" s="226" t="s">
        <v>109</v>
      </c>
      <c r="B30" s="227"/>
      <c r="C30" s="228"/>
      <c r="D30" s="229"/>
      <c r="E30" s="230"/>
      <c r="F30" s="231"/>
      <c r="G30" s="232"/>
    </row>
    <row r="31" spans="1:52" ht="42.6" customHeight="1">
      <c r="A31" s="226" t="s">
        <v>170</v>
      </c>
      <c r="B31" s="227"/>
      <c r="C31" s="228"/>
      <c r="D31" s="229"/>
      <c r="E31" s="230"/>
      <c r="F31" s="231"/>
      <c r="G31" s="232"/>
    </row>
    <row r="32" spans="1:52" ht="42.6" customHeight="1">
      <c r="A32" s="226" t="s">
        <v>171</v>
      </c>
      <c r="B32" s="227"/>
      <c r="C32" s="228"/>
      <c r="D32" s="229"/>
      <c r="E32" s="230"/>
      <c r="F32" s="231"/>
      <c r="G32" s="232"/>
    </row>
    <row r="33" spans="1:7" ht="42.6" customHeight="1">
      <c r="A33" s="226" t="s">
        <v>117</v>
      </c>
      <c r="B33" s="227"/>
      <c r="C33" s="228"/>
      <c r="D33" s="229"/>
      <c r="E33" s="230"/>
      <c r="F33" s="231"/>
      <c r="G33" s="232"/>
    </row>
    <row r="34" spans="1:7" ht="42.6" customHeight="1">
      <c r="A34" s="226" t="s">
        <v>119</v>
      </c>
      <c r="B34" s="227"/>
      <c r="C34" s="228"/>
      <c r="D34" s="229"/>
      <c r="E34" s="230"/>
      <c r="F34" s="231"/>
      <c r="G34" s="232"/>
    </row>
    <row r="35" spans="1:7" ht="42.6" customHeight="1">
      <c r="A35" s="226" t="s">
        <v>172</v>
      </c>
      <c r="B35" s="227"/>
      <c r="C35" s="228"/>
      <c r="D35" s="229"/>
      <c r="E35" s="230"/>
      <c r="F35" s="231"/>
      <c r="G35" s="232"/>
    </row>
    <row r="36" spans="1:7" ht="42.6" customHeight="1">
      <c r="A36" s="226" t="s">
        <v>173</v>
      </c>
      <c r="B36" s="227"/>
      <c r="C36" s="228"/>
      <c r="D36" s="229"/>
      <c r="E36" s="230"/>
      <c r="F36" s="231"/>
      <c r="G36" s="232"/>
    </row>
    <row r="37" spans="1:7" ht="42.6" customHeight="1">
      <c r="A37" s="226" t="s">
        <v>174</v>
      </c>
      <c r="B37" s="227"/>
      <c r="C37" s="228"/>
      <c r="D37" s="229"/>
      <c r="E37" s="230"/>
      <c r="F37" s="231"/>
      <c r="G37" s="232"/>
    </row>
    <row r="38" spans="1:7" ht="42.6" customHeight="1">
      <c r="A38" s="226" t="s">
        <v>175</v>
      </c>
      <c r="B38" s="227"/>
      <c r="C38" s="228"/>
      <c r="D38" s="229"/>
      <c r="E38" s="230"/>
      <c r="F38" s="231"/>
      <c r="G38" s="232"/>
    </row>
    <row r="39" spans="1:7" ht="42.6" customHeight="1">
      <c r="A39" s="226" t="s">
        <v>176</v>
      </c>
      <c r="B39" s="227"/>
      <c r="C39" s="228"/>
      <c r="D39" s="229"/>
      <c r="E39" s="230"/>
      <c r="F39" s="231"/>
      <c r="G39" s="232"/>
    </row>
    <row r="40" spans="1:7" ht="42.6" customHeight="1">
      <c r="A40" s="226" t="s">
        <v>138</v>
      </c>
      <c r="B40" s="227"/>
      <c r="C40" s="228"/>
      <c r="D40" s="229"/>
      <c r="E40" s="230"/>
      <c r="F40" s="231"/>
      <c r="G40" s="232"/>
    </row>
    <row r="41" spans="1:7" ht="42.6" customHeight="1">
      <c r="A41" s="226" t="s">
        <v>139</v>
      </c>
      <c r="B41" s="227"/>
      <c r="C41" s="228"/>
      <c r="D41" s="229"/>
      <c r="E41" s="230"/>
      <c r="F41" s="231"/>
      <c r="G41" s="232"/>
    </row>
    <row r="42" spans="1:7" ht="42.6" customHeight="1">
      <c r="A42" s="226" t="s">
        <v>141</v>
      </c>
      <c r="B42" s="227"/>
      <c r="C42" s="228"/>
      <c r="D42" s="229"/>
      <c r="E42" s="230"/>
      <c r="F42" s="231"/>
      <c r="G42" s="232"/>
    </row>
    <row r="43" spans="1:7" ht="42.6" customHeight="1">
      <c r="A43" s="226" t="s">
        <v>143</v>
      </c>
      <c r="B43" s="227"/>
      <c r="C43" s="228"/>
      <c r="D43" s="229"/>
      <c r="E43" s="230"/>
      <c r="F43" s="231"/>
      <c r="G43" s="232"/>
    </row>
    <row r="44" spans="1:7" ht="42.6" customHeight="1">
      <c r="A44" s="226" t="s">
        <v>177</v>
      </c>
      <c r="B44" s="227"/>
      <c r="C44" s="228"/>
      <c r="D44" s="229"/>
      <c r="E44" s="230"/>
      <c r="F44" s="231"/>
      <c r="G44" s="232"/>
    </row>
    <row r="45" spans="1:7" ht="42.6" customHeight="1">
      <c r="A45" s="226" t="s">
        <v>151</v>
      </c>
      <c r="B45" s="227"/>
      <c r="C45" s="228"/>
      <c r="D45" s="229"/>
      <c r="E45" s="230"/>
      <c r="F45" s="231"/>
      <c r="G45" s="232"/>
    </row>
  </sheetData>
  <mergeCells count="3">
    <mergeCell ref="A3:D3"/>
    <mergeCell ref="A17:G17"/>
    <mergeCell ref="A2:G2"/>
  </mergeCells>
  <printOptions horizontalCentered="1"/>
  <pageMargins left="0.47244094488188981" right="0.47244094488188981" top="0.39370078740157483" bottom="0.39370078740157483" header="0.31496062992125984" footer="0.31496062992125984"/>
  <pageSetup paperSize="9" scale="64" fitToHeight="2" orientation="portrait" r:id="rId1"/>
  <rowBreaks count="1" manualBreakCount="1">
    <brk id="1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C929CB84EC6D4C967AD1A8E9B806F7" ma:contentTypeVersion="2" ma:contentTypeDescription="Ein neues Dokument erstellen." ma:contentTypeScope="" ma:versionID="15aa7e632dc6a49df0cd73b08c28f7df">
  <xsd:schema xmlns:xsd="http://www.w3.org/2001/XMLSchema" xmlns:xs="http://www.w3.org/2001/XMLSchema" xmlns:p="http://schemas.microsoft.com/office/2006/metadata/properties" xmlns:ns2="7d6dccb4-e851-4714-967a-c42151787612" targetNamespace="http://schemas.microsoft.com/office/2006/metadata/properties" ma:root="true" ma:fieldsID="dab850868b1135d8557eae4fdea0d9cd" ns2:_="">
    <xsd:import namespace="7d6dccb4-e851-4714-967a-c4215178761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6dccb4-e851-4714-967a-c42151787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73428A-61A1-4C04-B2AE-74F5ACCF8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6dccb4-e851-4714-967a-c42151787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2C1BE5-6E55-4C01-945B-998B6683B752}">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7d6dccb4-e851-4714-967a-c42151787612"/>
    <ds:schemaRef ds:uri="http://purl.org/dc/elements/1.1/"/>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F4B4A65-5A75-420F-A39A-CD8835401D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16</vt:i4>
      </vt:variant>
    </vt:vector>
  </HeadingPairs>
  <TitlesOfParts>
    <vt:vector size="21" baseType="lpstr">
      <vt:lpstr>Annexe B1</vt:lpstr>
      <vt:lpstr>Annexe B2</vt:lpstr>
      <vt:lpstr>Annexe C1</vt:lpstr>
      <vt:lpstr>Annexe C2</vt:lpstr>
      <vt:lpstr>Annexe C3</vt:lpstr>
      <vt:lpstr>'Annexe C2'!_ftn1</vt:lpstr>
      <vt:lpstr>'Annexe C2'!_ftn2</vt:lpstr>
      <vt:lpstr>'Annexe C2'!_ftn3</vt:lpstr>
      <vt:lpstr>'Annexe C2'!_ftn4</vt:lpstr>
      <vt:lpstr>'Annexe C2'!_ftnref1</vt:lpstr>
      <vt:lpstr>'Annexe C2'!_ftnref2</vt:lpstr>
      <vt:lpstr>'Annexe C2'!_ftnref3</vt:lpstr>
      <vt:lpstr>'Annexe C2'!_ftnref4</vt:lpstr>
      <vt:lpstr>'Annexe C2'!_Ref7100459</vt:lpstr>
      <vt:lpstr>'Annexe B1'!Druckbereich</vt:lpstr>
      <vt:lpstr>'Annexe B2'!Druckbereich</vt:lpstr>
      <vt:lpstr>'Annexe C1'!Druckbereich</vt:lpstr>
      <vt:lpstr>'Annexe C2'!Druckbereich</vt:lpstr>
      <vt:lpstr>'Annexe C3'!Druckbereich</vt:lpstr>
      <vt:lpstr>'Annexe C1'!Drucktitel</vt:lpstr>
      <vt:lpstr>'Annexe C2'!Drucktitel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Wehren Simone</cp:lastModifiedBy>
  <cp:revision/>
  <cp:lastPrinted>2021-10-08T14:25:00Z</cp:lastPrinted>
  <dcterms:created xsi:type="dcterms:W3CDTF">2007-09-27T07:20:52Z</dcterms:created>
  <dcterms:modified xsi:type="dcterms:W3CDTF">2021-10-28T11:57:28Z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COO.2002.100.7.2475169</vt:lpwstr>
  </property>
  <property fmtid="{D5CDD505-2E9C-101B-9397-08002B2CF9AE}" pid="3" name="FSC#ELAKGOV@1.1001:PersonalSubjGender">
    <vt:lpwstr/>
  </property>
  <property fmtid="{D5CDD505-2E9C-101B-9397-08002B2CF9AE}" pid="4" name="FSC#ELAKGOV@1.1001:PersonalSubjFirstName">
    <vt:lpwstr/>
  </property>
  <property fmtid="{D5CDD505-2E9C-101B-9397-08002B2CF9AE}" pid="5" name="FSC#ELAKGOV@1.1001:PersonalSubjSurName">
    <vt:lpwstr/>
  </property>
  <property fmtid="{D5CDD505-2E9C-101B-9397-08002B2CF9AE}" pid="6" name="FSC#ELAKGOV@1.1001:PersonalSubjSalutation">
    <vt:lpwstr/>
  </property>
  <property fmtid="{D5CDD505-2E9C-101B-9397-08002B2CF9AE}" pid="7" name="FSC#ELAKGOV@1.1001:PersonalSubjAddress">
    <vt:lpwstr/>
  </property>
  <property fmtid="{D5CDD505-2E9C-101B-9397-08002B2CF9AE}" pid="8" name="ContentTypeId">
    <vt:lpwstr>0x01010049C929CB84EC6D4C967AD1A8E9B806F7</vt:lpwstr>
  </property>
</Properties>
</file>