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16213B7-EF54-47A2-BC14-21A1112C62CE}" xr6:coauthVersionLast="47" xr6:coauthVersionMax="47" xr10:uidLastSave="{00000000-0000-0000-0000-000000000000}"/>
  <bookViews>
    <workbookView xWindow="3465" yWindow="3465" windowWidth="21600" windowHeight="11295" xr2:uid="{00000000-000D-0000-FFFF-FFFF00000000}"/>
  </bookViews>
  <sheets>
    <sheet name="Progetti registrati" sheetId="1" r:id="rId1"/>
    <sheet name="Grafici" sheetId="2" r:id="rId2"/>
  </sheets>
  <definedNames>
    <definedName name="_xlnm._FilterDatabase" localSheetId="0" hidden="1">'Progetti registrati'!$B$8:$AV$189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B27" i="2"/>
  <c r="H27" i="2"/>
  <c r="K27" i="2"/>
  <c r="L27" i="2"/>
  <c r="AG191" i="1"/>
  <c r="M27" i="2" l="1"/>
  <c r="D24" i="2"/>
  <c r="I24" i="2"/>
  <c r="R191" i="1" l="1"/>
  <c r="S191" i="1"/>
  <c r="T191" i="1"/>
  <c r="U191" i="1"/>
  <c r="V191" i="1"/>
  <c r="W191" i="1"/>
  <c r="X191" i="1"/>
  <c r="Y191" i="1"/>
  <c r="Z191" i="1"/>
  <c r="AA191" i="1"/>
  <c r="AM191" i="1"/>
  <c r="AN191" i="1"/>
  <c r="AO191" i="1"/>
  <c r="AP191" i="1"/>
  <c r="AQ191" i="1"/>
  <c r="AR191" i="1"/>
  <c r="AS191" i="1"/>
  <c r="AT191" i="1"/>
  <c r="AU191" i="1"/>
  <c r="AV191" i="1"/>
  <c r="AK191" i="1" l="1"/>
  <c r="AL191" i="1"/>
  <c r="AJ191" i="1" l="1"/>
  <c r="G191" i="1" l="1"/>
  <c r="H191" i="1"/>
  <c r="I191" i="1"/>
  <c r="J191" i="1"/>
  <c r="K191" i="1"/>
  <c r="L191" i="1"/>
  <c r="M191" i="1"/>
  <c r="N191" i="1"/>
  <c r="O191" i="1"/>
  <c r="P191" i="1"/>
  <c r="Q191" i="1"/>
  <c r="AB191" i="1"/>
  <c r="AC191" i="1"/>
  <c r="AD191" i="1"/>
  <c r="AE191" i="1"/>
  <c r="AF191" i="1"/>
  <c r="AH191" i="1"/>
  <c r="AI191" i="1"/>
  <c r="C24" i="2" l="1"/>
  <c r="L24" i="2" l="1"/>
  <c r="B24" i="2"/>
  <c r="K24" i="2" l="1"/>
  <c r="J24" i="2"/>
  <c r="H24" i="2"/>
  <c r="G24" i="2"/>
  <c r="F24" i="2"/>
  <c r="E24" i="2"/>
  <c r="M24" i="2" l="1"/>
</calcChain>
</file>

<file path=xl/sharedStrings.xml><?xml version="1.0" encoding="utf-8"?>
<sst xmlns="http://schemas.openxmlformats.org/spreadsheetml/2006/main" count="834" uniqueCount="315">
  <si>
    <t>Bündel</t>
  </si>
  <si>
    <t>Projekt</t>
  </si>
  <si>
    <t>Programm</t>
  </si>
  <si>
    <t>ex-ante: Emissionsreduktionen [tCO2e]</t>
  </si>
  <si>
    <t>offen</t>
  </si>
  <si>
    <t xml:space="preserve">Download: </t>
  </si>
  <si>
    <t>kop-ch@bafu.admin.ch</t>
  </si>
  <si>
    <t>1.1 Nutzung und Vermeidung von Abwärme</t>
  </si>
  <si>
    <t>3.1 Nutzung von Biogas</t>
  </si>
  <si>
    <t>3.2 Wärmeerzeugung durch Verbrennung von Biomasse mit und ohne Fernwärme</t>
  </si>
  <si>
    <t>2.1 Effizientere Nutzung von Prozesswärme beim Endnutzer oder Optimierung von Anlagen</t>
  </si>
  <si>
    <t>3.3 Nutzung von Umweltwärme</t>
  </si>
  <si>
    <t>5.1 Effizienzverbesserung im Personentransport oder Güterverkehr</t>
  </si>
  <si>
    <t>2.2 Energieeffizienzsteigerung in Gebäuden</t>
  </si>
  <si>
    <t>6.3 Methanvermeidung durch Einsatz von Futtermittel-zusatzstoffen in der Landwirtschaft</t>
  </si>
  <si>
    <t>6.1 Abfackelung bzw. energetische Nutzung von Methangas</t>
  </si>
  <si>
    <t>5.2 Einsatz von flüssigen biogenen Treibstoffen</t>
  </si>
  <si>
    <t>Luzern</t>
  </si>
  <si>
    <t>Wallis</t>
  </si>
  <si>
    <t>Zürich</t>
  </si>
  <si>
    <t>Gesamte Schweiz</t>
  </si>
  <si>
    <t>Waadt</t>
  </si>
  <si>
    <t>Graubünden</t>
  </si>
  <si>
    <t>Uri</t>
  </si>
  <si>
    <t>Aargau</t>
  </si>
  <si>
    <t>Appenzell Innerrhoden</t>
  </si>
  <si>
    <t>Thurgau</t>
  </si>
  <si>
    <t>Schaffhausen</t>
  </si>
  <si>
    <t>Fribourg</t>
  </si>
  <si>
    <t>Tessin</t>
  </si>
  <si>
    <t>Zug</t>
  </si>
  <si>
    <t>Bern</t>
  </si>
  <si>
    <t>Neuenburg</t>
  </si>
  <si>
    <t>Jura</t>
  </si>
  <si>
    <t>Basel-Landschaft</t>
  </si>
  <si>
    <t>Schwyz</t>
  </si>
  <si>
    <t>St. Gallen</t>
  </si>
  <si>
    <t>8.1 Vermeidung und Substitution von N2O (meist Landwirtschaft)</t>
  </si>
  <si>
    <t>Solothurn</t>
  </si>
  <si>
    <t>Glarus</t>
  </si>
  <si>
    <t>4.1 Brennstoffwechsel für Prozesswärme</t>
  </si>
  <si>
    <t>Obwalden</t>
  </si>
  <si>
    <t>5.3 Einsatz von gasförmigen biogenen Treibstoffen</t>
  </si>
  <si>
    <t>6.2 Vermeidung von  Methanemissionen aus  biogenen Abfällen</t>
  </si>
  <si>
    <t>9.1 Speicherung von  Kohlenstoff in Holz</t>
  </si>
  <si>
    <t>7.1 Vermeidung von Substitution synthetischer Gase (HFC, NF3, PFC oder SF6) oder von CO2</t>
  </si>
  <si>
    <t>Basel-Stadt</t>
  </si>
  <si>
    <t>A.8. Methane reduction in agriculture</t>
  </si>
  <si>
    <t>Progetti di compensazione registrati</t>
  </si>
  <si>
    <t>Stato:</t>
  </si>
  <si>
    <t>Fonte:</t>
  </si>
  <si>
    <t>Contatto:</t>
  </si>
  <si>
    <t>https://www.bafu.admin.ch/impatto-kop</t>
  </si>
  <si>
    <t>Segreteria Compensazione, Ufficio federale dell'ambiente (UFAM) e Ufficio federale dell'energia (UFE)</t>
  </si>
  <si>
    <t>Tutti i dati non sono vincolanti dal punto di vista giuridico. Le decisioni sono vincolanti in misura esclusiva per la registrazione e il rilascio di attestati.</t>
  </si>
  <si>
    <t>Tipo di progetto</t>
  </si>
  <si>
    <t>Genere</t>
  </si>
  <si>
    <t>Canton</t>
  </si>
  <si>
    <t>tCO2e AUSP. 2010</t>
  </si>
  <si>
    <t>tCO2e AUSP. 2011</t>
  </si>
  <si>
    <t>tCO2e AUSP.
2012</t>
  </si>
  <si>
    <t>tCO2e AUSP. 2013</t>
  </si>
  <si>
    <t>tCO2e AUSP.
2014</t>
  </si>
  <si>
    <t>tCO2e AUSP.
2015</t>
  </si>
  <si>
    <t>tCO2e
AUSP.
2016</t>
  </si>
  <si>
    <t>tCO2e
AUSP.
2017</t>
  </si>
  <si>
    <t>tCO2e
AUSP.
2018</t>
  </si>
  <si>
    <t>tCO2e
AUSP.
2019</t>
  </si>
  <si>
    <t>tCO2e
AUSP.
2020</t>
  </si>
  <si>
    <t>tCO2e
AUSP.
2021</t>
  </si>
  <si>
    <t>tCO2e
AUSP.
2022</t>
  </si>
  <si>
    <t>tCO2e
AUSP.
2023</t>
  </si>
  <si>
    <t>tCO2e
AUSP.
2024</t>
  </si>
  <si>
    <t>tCO2e
AUSP.
2025</t>
  </si>
  <si>
    <t>tCO2e
AUSP.
2026</t>
  </si>
  <si>
    <t>tCO2e
AUSP.
2027</t>
  </si>
  <si>
    <t>tCO2e
AUSP.
2028</t>
  </si>
  <si>
    <t>tCO2e
AUSP.
2029</t>
  </si>
  <si>
    <t>tCO2e
AUSP.
2030</t>
  </si>
  <si>
    <t>tCO2e
EFF.
2010</t>
  </si>
  <si>
    <t>tCO2e
EFF.
2011</t>
  </si>
  <si>
    <t>tCO2e
EFF.
2012</t>
  </si>
  <si>
    <t>tCO2e
EFF.
2013</t>
  </si>
  <si>
    <t>tCO2e
EFF.
2014</t>
  </si>
  <si>
    <t>tCO2e
EFF.
2015</t>
  </si>
  <si>
    <t>tCO2e
EFF.
2016</t>
  </si>
  <si>
    <t>tCO2e
EFF.
2017</t>
  </si>
  <si>
    <t>tCO2e
EFF.
2018</t>
  </si>
  <si>
    <t>tCO2e
EFF.
2019</t>
  </si>
  <si>
    <t>tCO2e
EFF.
2020</t>
  </si>
  <si>
    <t>tCO2e
EFF.
2021</t>
  </si>
  <si>
    <t>tCO2e
EFF.
2022</t>
  </si>
  <si>
    <t>tCO2e
EFF.
2023</t>
  </si>
  <si>
    <t>tCO2e
EFF.
2024</t>
  </si>
  <si>
    <t>tCO2e
EFF.
2025</t>
  </si>
  <si>
    <t>tCO2e
EFF.
2026</t>
  </si>
  <si>
    <t>tCO2e
EFF.
2027</t>
  </si>
  <si>
    <t>tCO2e
EFF.
2028</t>
  </si>
  <si>
    <t>tCO2e
EFF.
2029</t>
  </si>
  <si>
    <t>tCO2e
EFF.
2030</t>
  </si>
  <si>
    <t>Altre riduzioni delle emissioni</t>
  </si>
  <si>
    <t>9997 Attestati di imprese nonSSQE, secondo periodo di adempimento</t>
  </si>
  <si>
    <t>9998 Programma per la riduzione delle emissioni geogene nell'industria del cemento 2008-2012</t>
  </si>
  <si>
    <t>9999 Trasformazione di CHU1 in CHA</t>
  </si>
  <si>
    <t>Progetti condotti autonomamente</t>
  </si>
  <si>
    <t>Totale</t>
  </si>
  <si>
    <t>Anno</t>
  </si>
  <si>
    <t>attesi</t>
  </si>
  <si>
    <t>rilasciati per progetti e programmi</t>
  </si>
  <si>
    <t>Numero di progetti</t>
  </si>
  <si>
    <t>Tipi di progetto nazionale</t>
  </si>
  <si>
    <t>Numero di progetti all'estero</t>
  </si>
  <si>
    <t>Riduzione del metano</t>
  </si>
  <si>
    <t>Calore di processo</t>
  </si>
  <si>
    <t>Carburante</t>
  </si>
  <si>
    <t>Efficienza degli edifici</t>
  </si>
  <si>
    <t>Prodotti di legno</t>
  </si>
  <si>
    <t>Calore residuo</t>
  </si>
  <si>
    <t>Trasporti</t>
  </si>
  <si>
    <t>Utilizzo di biogas</t>
  </si>
  <si>
    <t>Calore da biomassa</t>
  </si>
  <si>
    <t>Gas sintetici</t>
  </si>
  <si>
    <t>TOTALE</t>
  </si>
  <si>
    <t>Numero di progetto</t>
  </si>
  <si>
    <t>Nome</t>
  </si>
  <si>
    <t>Paese</t>
  </si>
  <si>
    <t>Landwirtschaftliche Biogasanlage in der Schweiz, Bündel 1</t>
  </si>
  <si>
    <t>Chauffage à distance du Chablais (CADC/SATOM)</t>
  </si>
  <si>
    <t>Kompogasanlage in Wauwil</t>
  </si>
  <si>
    <t>Reduktion der Methanemissionen der Deponie Homberg</t>
  </si>
  <si>
    <t>Landwirtschaftliche Biogasanlagen in der Schweiz, Bündel 2</t>
  </si>
  <si>
    <t>Kompogasanlage in Chavornay</t>
  </si>
  <si>
    <t>Landwirtschaftliche Biogasanlagen in der Schweiz, Bündel III</t>
  </si>
  <si>
    <t>Effektiver Klimaschutz durch Zerstörung von Methan auf der Deponie Sass Grand in Bever</t>
  </si>
  <si>
    <t>Landwirtschaftliche Biogasanlagen in der Schweiz, Bündel IV</t>
  </si>
  <si>
    <t>Wärmeverbund Wittenbach SG</t>
  </si>
  <si>
    <t>HHWU Netzerweiterung Prozesswärme</t>
  </si>
  <si>
    <t>WV Rheinfelden Mitte</t>
  </si>
  <si>
    <t xml:space="preserve">Wärmeverbund Holzin Appenzell </t>
  </si>
  <si>
    <t xml:space="preserve">Wärmeverbund Fischingen </t>
  </si>
  <si>
    <t xml:space="preserve">Wärmeverbund Göschenen - Andermatt </t>
  </si>
  <si>
    <t xml:space="preserve">Wärmeverbund Realp (UR) </t>
  </si>
  <si>
    <t>CO2-Emissionskompensationsprogramm ACTS</t>
  </si>
  <si>
    <t>CO2-Kompensationsmassnahmen Holzwärmeverbund Unterbuck, Thayngen</t>
  </si>
  <si>
    <t>Holzheizwerk Düdingen: Wärmeenergie aus regionalen erneuerbaren Energieträgern</t>
  </si>
  <si>
    <t>Holzschnitzelwärmeverbund – Losone (ERL)</t>
  </si>
  <si>
    <t>EnAW Programm für Umlagerung Strasse auf Bahn</t>
  </si>
  <si>
    <t>CO2-Emissionskompensationsprogramm Planzer</t>
  </si>
  <si>
    <t>CO2-Kompensationsmassnahmen Holzwärmeverbund BiEAG, Hünenberg</t>
  </si>
  <si>
    <t>EnAW Programm für elektrische SNF</t>
  </si>
  <si>
    <t>CO2-Kompensationsmassnahmen Holzwärmeverbund Battenberg, Biel</t>
  </si>
  <si>
    <t>Holzzentrale mit Wärmeverbund im Quartier Waser, Stadtkreis Winterthur-Seen</t>
  </si>
  <si>
    <t>Abwasserwärmenutzung Überbauung Hofmatt, Hagendorn</t>
  </si>
  <si>
    <t>Nationales Förderprogramm Gebäudeautomation (NFGA)</t>
  </si>
  <si>
    <t>Green Bio Fuel Switzerland AG - Biodiesel Klimaschutzprojekt</t>
  </si>
  <si>
    <t>Elektro- und Hybridbusse</t>
  </si>
  <si>
    <t>Holzwärmeverbund Caslano, AIL</t>
  </si>
  <si>
    <t>Holzwärmeverbund Ponte Capriasca, AIL</t>
  </si>
  <si>
    <t>Anrechnung der Senkenleistung von Schweizer Holz als CO2-Kompensationsmassnahme</t>
  </si>
  <si>
    <t>Programm Biotreibstoffe Schweiz</t>
  </si>
  <si>
    <t>Behandlung von Deponiegas Pizzante 1 und 2</t>
  </si>
  <si>
    <t>Warmwassersparprogramm Schweiz</t>
  </si>
  <si>
    <t>Holzwärmeverbund Schliern, Köniz</t>
  </si>
  <si>
    <t>CAD Bérocad</t>
  </si>
  <si>
    <t>CAD Cernier-Fontainemelon</t>
  </si>
  <si>
    <t>Programm zur Behandlung von methanhaltigen Abluftströmen auf kommunalen Kläranlagen</t>
  </si>
  <si>
    <t>Fernwärmeversorgung Murten</t>
  </si>
  <si>
    <t>Teleriscaldamento Olivone</t>
  </si>
  <si>
    <t>Thermoréseau de Porrentruy</t>
  </si>
  <si>
    <t>Ausbau Wärmeverbund Schlossfeld Willisau AG</t>
  </si>
  <si>
    <t>Erweiterung Wärmeverbund Hallau SH</t>
  </si>
  <si>
    <t>7 Holzheizwerke: Wärmeenergie aus regionalen erneuerbaren Energieträgern</t>
  </si>
  <si>
    <t>Thermoréseau Broc</t>
  </si>
  <si>
    <t>Chauffage à distance à plaquettes sèches du Lieu</t>
  </si>
  <si>
    <t>Erweiterung Wärmeverbund Arth SZ</t>
  </si>
  <si>
    <t>Fernwärme Oberkirch</t>
  </si>
  <si>
    <t>Wärmerückgewinnung aus Gärgülle</t>
  </si>
  <si>
    <t>EBL – Grosswärmeverbund Pratteln</t>
  </si>
  <si>
    <t>Programm klimafreundliche Kälte, Modul 1: Vorzeitiger Ersatz von stationären HFKW-Kälteanlagen</t>
  </si>
  <si>
    <t>Impulsprogramm Fernwärmeverdichtung</t>
  </si>
  <si>
    <t>EBL - Erweiterung WZO Sissach</t>
  </si>
  <si>
    <t>Holzschnitzel-Wärmeverbund Huttwil</t>
  </si>
  <si>
    <t>Deponiegasprogramm</t>
  </si>
  <si>
    <t>ABGESCHLOSSEN Vorzeitiger Ersatz von SF6 durch SO2 als Schutzgas in der Magnesiumgiesserei der DGS Druckguss Systeme AG, St. Gallen</t>
  </si>
  <si>
    <t>Fernwärme Luzern AG / Projekt Rontal</t>
  </si>
  <si>
    <t>Lachgas-Reduktion Schlammverbrennungsanlage (SVA)</t>
  </si>
  <si>
    <t>Förderprogramm mobile Heizungen</t>
  </si>
  <si>
    <t>Holzheizwerk Rikon ZH</t>
  </si>
  <si>
    <t>Substitution der Ölfeuerung Josef Meyer Rail AG durch Holzfeuerung</t>
  </si>
  <si>
    <t>Programm Heizungsfernsteuerungen für Ferienwohnungen und Ferienhäuser</t>
  </si>
  <si>
    <t>Programm zur beschleunigten Effizienzsteigerung von bestehenden Heizsystemen</t>
  </si>
  <si>
    <t>Klimaschutzprogramm Verminderung von Kältemittelemissionen Programmodul2: Ersatz von stationären HFCKW-Kälteanlagen anstelle einer Umrüstung auf HFKW</t>
  </si>
  <si>
    <t>Wärmeverbund Schnottwil AG</t>
  </si>
  <si>
    <t>Extension GESA Chaleur - rue de Vevey</t>
  </si>
  <si>
    <t>CAD alimentés par du bois - Groupement 2</t>
  </si>
  <si>
    <t>Erweiterung Heizwerk Uri Altdorf/Schattdorf</t>
  </si>
  <si>
    <t>Fernwärme Bad Zurzach</t>
  </si>
  <si>
    <t>Wärmeverbund ab ARA Küsnacht ZH</t>
  </si>
  <si>
    <t>Chauffage à distance au bois de la Brévine CADBB</t>
  </si>
  <si>
    <t>Programm zur Emissionsverminderung mittels elektronischem Heizkörperthermostat: living eco by Danfoss</t>
  </si>
  <si>
    <t>Holzfeuerung mit Fernwärmenetz Quinto</t>
  </si>
  <si>
    <t>Holzschnitzelwärmeverbund Glarus 1</t>
  </si>
  <si>
    <t>Programm: Optimierung Reifendruck</t>
  </si>
  <si>
    <t>Abwasserwärme Löwengraben Luzern</t>
  </si>
  <si>
    <t>Chauffage à distance à plaquettes sèches BUCAD1</t>
  </si>
  <si>
    <t>Programm klimafreundliche Kälte, Modul 2: Klimafreundliche Kleinanlagen</t>
  </si>
  <si>
    <t>Wärmeverbund Littau AG</t>
  </si>
  <si>
    <t>Energie-Ring Immensee</t>
  </si>
  <si>
    <t>Projet Ecotube</t>
  </si>
  <si>
    <t>Energo CO2</t>
  </si>
  <si>
    <t>CO2 Kompensationsmassnahmen EKS - Energieverbund Neuhausen am Rheinfall</t>
  </si>
  <si>
    <t>CO2-Kompensationsmassnahmen Fernwärmeverbund Limeco</t>
  </si>
  <si>
    <t>Programm Wandbrausen Schweiz</t>
  </si>
  <si>
    <t>Programm zur Reduktion von Lachgas-Emissionen in der Schweizer Landwirtschaft mittels Ammonium-stabilisierten Mineraldüngern</t>
  </si>
  <si>
    <t>Erweiterung Wärmeverbund Walenstadt</t>
  </si>
  <si>
    <t>Wärmeverbund Wattwil</t>
  </si>
  <si>
    <t>Wärmepumpenprogramm Schweiz</t>
  </si>
  <si>
    <t>Stiftung Schloss Turbenthal Wärmeverbund, 8488 Turbenthal</t>
  </si>
  <si>
    <t>Wärmeverbund Spital-Stadtsaal Zofingen</t>
  </si>
  <si>
    <t>N2O-Vernichtung bei der Schlammverbrennung der ARA Rhein AG</t>
  </si>
  <si>
    <t>Programm Nahwärmeverbunde: Teil 1 Wärmenutzung aus Wasser</t>
  </si>
  <si>
    <t>Programm Nahwärmeverbunde: Teil 2 Niedertemperatur-Abwärme</t>
  </si>
  <si>
    <t>Programm Nahwärmeverbunde: Teil 3 Wärmenutzung aus KVA</t>
  </si>
  <si>
    <t>Programm Nahwärmeverbunde: Teil 4 Industrielle Hochtemperatur-Abwärme</t>
  </si>
  <si>
    <t>Programm Nahwärmeverbunde: Teil 6 Erweiterung eines bestehenden Fernwärmenetzes</t>
  </si>
  <si>
    <t>Pflanzberg Energie AG</t>
  </si>
  <si>
    <t xml:space="preserve">Programm InnoRecycling Haushaltskunststoff </t>
  </si>
  <si>
    <t>Impianto di teleriscaldamento a biomassa legnosa - Biasca</t>
  </si>
  <si>
    <t>Reduktion von Lachgas-Emissionen in der biologischen Abwasserreinigung</t>
  </si>
  <si>
    <t>Programm zur Emissionsreduktion durch landwirtschaftliche Biogasanlagen in der Schweiz</t>
  </si>
  <si>
    <t>Fernwärmeverbund Gossau</t>
  </si>
  <si>
    <t>Fernwärmeverbund Limeco "Rechte Limmattalseite"</t>
  </si>
  <si>
    <t>Netzerweiterung Holzheizung</t>
  </si>
  <si>
    <t>Fernwärme Luzern / Projekt Emmen</t>
  </si>
  <si>
    <t>Cleanfuel</t>
  </si>
  <si>
    <t>SwissCo Services AG - Ersatz Dampferzeuger und Abwärmenutzung</t>
  </si>
  <si>
    <t>Wärmeverbund Engelberg</t>
  </si>
  <si>
    <t>Fernwärmeverbund Schönried</t>
  </si>
  <si>
    <t>Hochdruck Wärmepumpe Bell Schweiz AG, Zell</t>
  </si>
  <si>
    <t xml:space="preserve">Programm Heizungssteuerung eGain </t>
  </si>
  <si>
    <t>Erweiterung Wärmeverbund Bonstetten</t>
  </si>
  <si>
    <t>Swiss Fuel AG Klimaschutzprojekt</t>
  </si>
  <si>
    <t>WKK Tiermehlverbrennung</t>
  </si>
  <si>
    <t>Grundwasser-Wärmepumpe Gewerbepark Brühl / Printcolor AG</t>
  </si>
  <si>
    <t>Primeo Wärme AG</t>
  </si>
  <si>
    <t>Fernwärme Siggenthal AG / Projekt SIBANO</t>
  </si>
  <si>
    <t>Senkenleistung aus Papierproduktion</t>
  </si>
  <si>
    <t>Fernwärme der Region Küssnacht am Rigi</t>
  </si>
  <si>
    <t>Programm klimafreundliche Kälte, Modul 3: Kältemittelwechsel in bestehenden HFKW-Anlagen</t>
  </si>
  <si>
    <t>Erweiterung Wärmeverbund Paul Aecherli AG</t>
  </si>
  <si>
    <t>Wärmeverbund Kaiseraugst</t>
  </si>
  <si>
    <t>Grundwasser-Wärmepumpe – Bosch Packaging Systems AG</t>
  </si>
  <si>
    <t>AgriPlant AG</t>
  </si>
  <si>
    <t>Abwärmenutzung Abluftreinigungsanlage Wipf AG</t>
  </si>
  <si>
    <t>Wärmeverbund Margelacker</t>
  </si>
  <si>
    <t>PMP Neuchâtel: pompe à chaleur sur rejets de chaleur</t>
  </si>
  <si>
    <t>Wärmeverbund Rüchi Rheinfelden</t>
  </si>
  <si>
    <t>Geothermie in Gewächshäusern</t>
  </si>
  <si>
    <t>Dobler Gärtnerei Holzheizung</t>
  </si>
  <si>
    <t>Netzerweiterung Wärmeverbund Hardmatt</t>
  </si>
  <si>
    <t>Wärmeverbund Ennetsee</t>
  </si>
  <si>
    <t>Programm automatische Pelletheizungen, Schweiz</t>
  </si>
  <si>
    <t>Projet de pyrolyse des déchets pour la production de vapeur</t>
  </si>
  <si>
    <t>Förderprogramm Holzheizungen Schweiz</t>
  </si>
  <si>
    <t>Seewasser-Wärmepumpen - Hotel Splendide Royal Lugano</t>
  </si>
  <si>
    <t>H2 Mobilitätsprojekt</t>
  </si>
  <si>
    <t>Dampferzeugung Greiner Packaging AG</t>
  </si>
  <si>
    <t>Energie Ausserschwyz AG – Grundausbau</t>
  </si>
  <si>
    <t>Extension de la production de biogaz de Lavigny</t>
  </si>
  <si>
    <t>Programm Heizungssteuerung ECCO2</t>
  </si>
  <si>
    <t>Wärmepumpen-Programm für Miet-Wohnobjekte (15-400kWth)</t>
  </si>
  <si>
    <t>ABGESCHLOSSEN Transitgas Wartungsarbeiten an der TRG 11</t>
  </si>
  <si>
    <t>Programm Heizungsersatz in Gewächshäusern, Schweiz</t>
  </si>
  <si>
    <t>Förderprogramm Wärmepumpen Schweiz</t>
  </si>
  <si>
    <t>Fernwärmeversorgung der Region Ardon-Sion</t>
  </si>
  <si>
    <t>Umbau der Biogas-Aufbereitungsanlage in Nesselnbach</t>
  </si>
  <si>
    <t>Stiftung myclimate - The Climate Protection Partnership</t>
  </si>
  <si>
    <t>H2 Busprogramm</t>
  </si>
  <si>
    <t>Transitgas AG - Primary Vent Recovery System und Seal Gas Booster zur Vermeidung von CH4-Emissionen</t>
  </si>
  <si>
    <t>V-Zug Multi Energy Hub</t>
  </si>
  <si>
    <t>Abwärmenutzung Giesserei</t>
  </si>
  <si>
    <t>Programm «Schweizer Wärmeverbünde go-climate»</t>
  </si>
  <si>
    <t>Programm Wärmeverbünde EBL (WV EBL)</t>
  </si>
  <si>
    <t>Elektrische Baufahrzeuge</t>
  </si>
  <si>
    <t>ABGESCHLOSSEN Transitgas Austausch IK30 an der TRG 30</t>
  </si>
  <si>
    <t xml:space="preserve">Ersatz von mit Koks betriebenen Kupolöfen durch elektrische Schmelz-Reduktionsöfen – Flumroc AG </t>
  </si>
  <si>
    <t>N2O-Minderung im Rauchgas der Klärschlammverbrennung der ARA ProRheno Basel</t>
  </si>
  <si>
    <t>Installation eines Rückverflüssigers in die Trockeneisproduktion</t>
  </si>
  <si>
    <t>Heizzentrale Chloosfeld (WV Rheinfelden Augarten)</t>
  </si>
  <si>
    <t>Anrechnung der Senkenleistung von Faserplatten aus Schweizer Holz als CO2-Kompensationsmassnahme</t>
  </si>
  <si>
    <t>Holz-Heizzentrale Ecublens: Fernwärme und Prozessenergie</t>
  </si>
  <si>
    <t>BEHAG Belagswerke Heimberg AG</t>
  </si>
  <si>
    <t>Promotion of climate smart agriculture practices for sustain-able rice cultivation in Ghana</t>
  </si>
  <si>
    <t>GH</t>
  </si>
  <si>
    <t>Bangkok e-bus Program</t>
  </si>
  <si>
    <t>A.9. Electromobility</t>
  </si>
  <si>
    <t>TH</t>
  </si>
  <si>
    <t>Electrification of Vanuatu’s Inhabited Islands through Solar Power ITMO Programme</t>
  </si>
  <si>
    <t>A.2. Renewable energies in households</t>
  </si>
  <si>
    <t>VU</t>
  </si>
  <si>
    <t>Calore ambiente / Altre energie rinnovabili</t>
  </si>
  <si>
    <t>A.1. Energy efficiency in households</t>
  </si>
  <si>
    <t>A.6. Waste</t>
  </si>
  <si>
    <t>Wärmeverbund ab ARA Sissach</t>
  </si>
  <si>
    <t>Programm Nahwärmeverbunde: Teil 0 Abwasser</t>
  </si>
  <si>
    <t>CAD alimenté par du bois - Avenches</t>
  </si>
  <si>
    <t>Programm Nahwärmeverbunde: Teil 5 Holzschnitzel</t>
  </si>
  <si>
    <t>CAD Entre-Deux-Lacs</t>
  </si>
  <si>
    <t>Wärmeverbund Birstal: Fernwärme</t>
  </si>
  <si>
    <t>Industriewärme Programm Schweiz</t>
  </si>
  <si>
    <t>CAD Terreaux-Maladière-Mail</t>
  </si>
  <si>
    <t>Programm Fernwärme Pyrolyse</t>
  </si>
  <si>
    <t>Programm “viboo smart predictive heating”</t>
  </si>
  <si>
    <t>Transformative Cookstove Activity in Rural Ghana</t>
  </si>
  <si>
    <t>Integrated waste recycling and composting for methane reduction in Ghana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</si>
</sst>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</font>
    <font>
      <sz val="10"/>
      <color theme="1"/>
      <name val="Calibri"/>
      <family val="2"/>
      <scheme val="minor"/>
    </font>
    <font>
      <sz val="8"/>
      <color rgb="FF000000"/>
      <name val="Verdana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rgb="FFFFFFFF"/>
      </patternFill>
    </fill>
  </fills>
  <borders count="1">
    <border>
      <left/>
      <right/>
      <top/>
      <bottom/>
      <diagonal/>
    </border>
  </borders>
  <cellStyleXfs count="138">
    <xf numFmtId="0" fontId="0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20" fillId="0" borderId="0" applyNumberForma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43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0" fontId="22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0" fontId="23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7">
    <xf numFmtId="0" fontId="0" fillId="0" borderId="0" xfId="0"/>
    <xf numFmtId="164" fontId="16" fillId="0" borderId="0" xfId="1" applyNumberFormat="1" applyFont="1" applyFill="1" applyBorder="1" applyAlignment="1">
      <alignment vertical="center"/>
    </xf>
    <xf numFmtId="164" fontId="0" fillId="0" borderId="0" xfId="1" applyNumberFormat="1" applyFont="1"/>
    <xf numFmtId="0" fontId="16" fillId="0" borderId="0" xfId="2" applyFont="1" applyFill="1" applyBorder="1" applyAlignment="1">
      <alignment vertical="center"/>
    </xf>
    <xf numFmtId="0" fontId="0" fillId="0" borderId="0" xfId="0" applyAlignment="1">
      <alignment wrapText="1"/>
    </xf>
    <xf numFmtId="0" fontId="19" fillId="0" borderId="0" xfId="0" applyFont="1"/>
    <xf numFmtId="14" fontId="0" fillId="0" borderId="0" xfId="0" applyNumberFormat="1" applyAlignment="1">
      <alignment horizontal="left"/>
    </xf>
    <xf numFmtId="14" fontId="20" fillId="0" borderId="0" xfId="4" applyNumberFormat="1" applyAlignment="1">
      <alignment horizontal="left"/>
    </xf>
    <xf numFmtId="0" fontId="12" fillId="0" borderId="0" xfId="7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0" fontId="0" fillId="0" borderId="0" xfId="0"/>
    <xf numFmtId="164" fontId="8" fillId="0" borderId="0" xfId="1" applyNumberFormat="1" applyFont="1" applyFill="1" applyBorder="1" applyAlignment="1">
      <alignment vertical="center"/>
    </xf>
    <xf numFmtId="164" fontId="0" fillId="0" borderId="0" xfId="0" applyNumberFormat="1"/>
    <xf numFmtId="0" fontId="21" fillId="0" borderId="0" xfId="0" applyFont="1"/>
    <xf numFmtId="0" fontId="6" fillId="0" borderId="0" xfId="7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64" fontId="26" fillId="0" borderId="0" xfId="1" applyNumberFormat="1" applyFont="1"/>
    <xf numFmtId="0" fontId="26" fillId="0" borderId="0" xfId="0" applyFont="1"/>
    <xf numFmtId="164" fontId="26" fillId="0" borderId="0" xfId="1" applyNumberFormat="1" applyFont="1" applyFill="1" applyBorder="1" applyAlignment="1">
      <alignment vertical="center"/>
    </xf>
    <xf numFmtId="164" fontId="26" fillId="0" borderId="0" xfId="19" applyNumberFormat="1" applyFont="1"/>
    <xf numFmtId="0" fontId="0" fillId="0" borderId="0" xfId="0" applyFill="1"/>
    <xf numFmtId="164" fontId="0" fillId="0" borderId="0" xfId="1" applyNumberFormat="1" applyFont="1" applyFill="1"/>
    <xf numFmtId="164" fontId="26" fillId="0" borderId="0" xfId="136" applyNumberFormat="1" applyFont="1" applyFill="1" applyBorder="1" applyAlignment="1">
      <alignment vertical="center"/>
    </xf>
    <xf numFmtId="9" fontId="0" fillId="0" borderId="0" xfId="137" applyFont="1"/>
    <xf numFmtId="9" fontId="0" fillId="0" borderId="0" xfId="0" applyNumberFormat="1"/>
    <xf numFmtId="0" fontId="5" fillId="0" borderId="0" xfId="7" applyFont="1" applyFill="1" applyBorder="1" applyAlignment="1">
      <alignment vertical="center"/>
    </xf>
    <xf numFmtId="0" fontId="4" fillId="0" borderId="0" xfId="7" applyFont="1" applyFill="1" applyBorder="1" applyAlignment="1">
      <alignment vertical="center"/>
    </xf>
    <xf numFmtId="0" fontId="27" fillId="3" borderId="0" xfId="0" applyFont="1" applyFill="1" applyAlignment="1">
      <alignment vertical="center" wrapText="1"/>
    </xf>
    <xf numFmtId="164" fontId="27" fillId="3" borderId="0" xfId="0" applyNumberFormat="1" applyFont="1" applyFill="1" applyAlignment="1">
      <alignment vertical="center" wrapText="1"/>
    </xf>
    <xf numFmtId="164" fontId="0" fillId="0" borderId="0" xfId="137" applyNumberFormat="1" applyFont="1"/>
    <xf numFmtId="0" fontId="18" fillId="2" borderId="0" xfId="2" applyFont="1" applyFill="1" applyAlignment="1">
      <alignment vertical="center" wrapText="1"/>
    </xf>
    <xf numFmtId="0" fontId="18" fillId="2" borderId="0" xfId="39" applyFont="1" applyFill="1" applyAlignment="1">
      <alignment horizontal="center" vertical="center" wrapText="1"/>
    </xf>
    <xf numFmtId="0" fontId="3" fillId="0" borderId="0" xfId="81" applyFont="1" applyAlignment="1">
      <alignment vertical="center"/>
    </xf>
    <xf numFmtId="0" fontId="18" fillId="0" borderId="0" xfId="2" applyFont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8" fillId="3" borderId="0" xfId="0" applyFont="1" applyFill="1" applyAlignment="1">
      <alignment vertical="center" wrapText="1"/>
    </xf>
    <xf numFmtId="165" fontId="1" fillId="0" borderId="0" xfId="1" applyNumberFormat="1" applyFont="1" applyFill="1" applyBorder="1" applyAlignment="1">
      <alignment vertical="center"/>
    </xf>
  </cellXfs>
  <cellStyles count="138">
    <cellStyle name="Komma" xfId="1" builtinId="3"/>
    <cellStyle name="Komma 10" xfId="69" xr:uid="{00000000-0005-0000-0000-000001000000}"/>
    <cellStyle name="Komma 11" xfId="91" xr:uid="{00000000-0005-0000-0000-000002000000}"/>
    <cellStyle name="Komma 12" xfId="94" xr:uid="{00000000-0005-0000-0000-000003000000}"/>
    <cellStyle name="Komma 13" xfId="95" xr:uid="{00000000-0005-0000-0000-000004000000}"/>
    <cellStyle name="Komma 14" xfId="121" xr:uid="{00000000-0005-0000-0000-000005000000}"/>
    <cellStyle name="Komma 15" xfId="122" xr:uid="{00000000-0005-0000-0000-000006000000}"/>
    <cellStyle name="Komma 16" xfId="126" xr:uid="{00000000-0005-0000-0000-000007000000}"/>
    <cellStyle name="Komma 17" xfId="130" xr:uid="{00000000-0005-0000-0000-000008000000}"/>
    <cellStyle name="Komma 18" xfId="133" xr:uid="{00000000-0005-0000-0000-000009000000}"/>
    <cellStyle name="Komma 19" xfId="30" xr:uid="{00000000-0005-0000-0000-00000A000000}"/>
    <cellStyle name="Komma 2" xfId="10" xr:uid="{00000000-0005-0000-0000-00000B000000}"/>
    <cellStyle name="Komma 2 10" xfId="132" xr:uid="{00000000-0005-0000-0000-00000C000000}"/>
    <cellStyle name="Komma 2 11" xfId="134" xr:uid="{00000000-0005-0000-0000-00000D000000}"/>
    <cellStyle name="Komma 2 12" xfId="24" xr:uid="{00000000-0005-0000-0000-00000E000000}"/>
    <cellStyle name="Komma 2 13" xfId="21" xr:uid="{00000000-0005-0000-0000-00000F000000}"/>
    <cellStyle name="Komma 2 2" xfId="36" xr:uid="{00000000-0005-0000-0000-000010000000}"/>
    <cellStyle name="Komma 2 2 2" xfId="57" xr:uid="{00000000-0005-0000-0000-000011000000}"/>
    <cellStyle name="Komma 2 2 3" xfId="84" xr:uid="{00000000-0005-0000-0000-000012000000}"/>
    <cellStyle name="Komma 2 2 4" xfId="105" xr:uid="{00000000-0005-0000-0000-000013000000}"/>
    <cellStyle name="Komma 2 3" xfId="46" xr:uid="{00000000-0005-0000-0000-000014000000}"/>
    <cellStyle name="Komma 2 3 2" xfId="66" xr:uid="{00000000-0005-0000-0000-000015000000}"/>
    <cellStyle name="Komma 2 4" xfId="49" xr:uid="{00000000-0005-0000-0000-000016000000}"/>
    <cellStyle name="Komma 2 5" xfId="70" xr:uid="{00000000-0005-0000-0000-000017000000}"/>
    <cellStyle name="Komma 2 6" xfId="96" xr:uid="{00000000-0005-0000-0000-000018000000}"/>
    <cellStyle name="Komma 2 7" xfId="113" xr:uid="{00000000-0005-0000-0000-000019000000}"/>
    <cellStyle name="Komma 2 8" xfId="123" xr:uid="{00000000-0005-0000-0000-00001A000000}"/>
    <cellStyle name="Komma 2 9" xfId="127" xr:uid="{00000000-0005-0000-0000-00001B000000}"/>
    <cellStyle name="Komma 20" xfId="19" xr:uid="{00000000-0005-0000-0000-00001C000000}"/>
    <cellStyle name="Komma 24" xfId="136" xr:uid="{00000000-0005-0000-0000-00001D000000}"/>
    <cellStyle name="Komma 3" xfId="27" xr:uid="{00000000-0005-0000-0000-00001E000000}"/>
    <cellStyle name="Komma 3 2" xfId="38" xr:uid="{00000000-0005-0000-0000-00001F000000}"/>
    <cellStyle name="Komma 3 2 2" xfId="59" xr:uid="{00000000-0005-0000-0000-000020000000}"/>
    <cellStyle name="Komma 3 2 3" xfId="85" xr:uid="{00000000-0005-0000-0000-000021000000}"/>
    <cellStyle name="Komma 3 2 4" xfId="106" xr:uid="{00000000-0005-0000-0000-000022000000}"/>
    <cellStyle name="Komma 3 3" xfId="51" xr:uid="{00000000-0005-0000-0000-000023000000}"/>
    <cellStyle name="Komma 3 3 2" xfId="88" xr:uid="{00000000-0005-0000-0000-000024000000}"/>
    <cellStyle name="Komma 3 3 3" xfId="108" xr:uid="{00000000-0005-0000-0000-000025000000}"/>
    <cellStyle name="Komma 3 4" xfId="72" xr:uid="{00000000-0005-0000-0000-000026000000}"/>
    <cellStyle name="Komma 3 5" xfId="98" xr:uid="{00000000-0005-0000-0000-000027000000}"/>
    <cellStyle name="Komma 3 6" xfId="115" xr:uid="{00000000-0005-0000-0000-000028000000}"/>
    <cellStyle name="Komma 3 7" xfId="124" xr:uid="{00000000-0005-0000-0000-000029000000}"/>
    <cellStyle name="Komma 3 8" xfId="128" xr:uid="{00000000-0005-0000-0000-00002A000000}"/>
    <cellStyle name="Komma 3 9" xfId="135" xr:uid="{00000000-0005-0000-0000-00002B000000}"/>
    <cellStyle name="Komma 4" xfId="33" xr:uid="{00000000-0005-0000-0000-00002C000000}"/>
    <cellStyle name="Komma 4 2" xfId="41" xr:uid="{00000000-0005-0000-0000-00002D000000}"/>
    <cellStyle name="Komma 4 2 2" xfId="62" xr:uid="{00000000-0005-0000-0000-00002E000000}"/>
    <cellStyle name="Komma 4 3" xfId="54" xr:uid="{00000000-0005-0000-0000-00002F000000}"/>
    <cellStyle name="Komma 4 4" xfId="83" xr:uid="{00000000-0005-0000-0000-000030000000}"/>
    <cellStyle name="Komma 4 5" xfId="104" xr:uid="{00000000-0005-0000-0000-000031000000}"/>
    <cellStyle name="Komma 4 6" xfId="119" xr:uid="{00000000-0005-0000-0000-000032000000}"/>
    <cellStyle name="Komma 4 7" xfId="125" xr:uid="{00000000-0005-0000-0000-000033000000}"/>
    <cellStyle name="Komma 4 8" xfId="129" xr:uid="{00000000-0005-0000-0000-000034000000}"/>
    <cellStyle name="Komma 5" xfId="34" xr:uid="{00000000-0005-0000-0000-000035000000}"/>
    <cellStyle name="Komma 5 2" xfId="42" xr:uid="{00000000-0005-0000-0000-000036000000}"/>
    <cellStyle name="Komma 5 2 2" xfId="63" xr:uid="{00000000-0005-0000-0000-000037000000}"/>
    <cellStyle name="Komma 5 3" xfId="55" xr:uid="{00000000-0005-0000-0000-000038000000}"/>
    <cellStyle name="Komma 5 4" xfId="82" xr:uid="{00000000-0005-0000-0000-000039000000}"/>
    <cellStyle name="Komma 5 5" xfId="103" xr:uid="{00000000-0005-0000-0000-00003A000000}"/>
    <cellStyle name="Komma 5 6" xfId="120" xr:uid="{00000000-0005-0000-0000-00003B000000}"/>
    <cellStyle name="Komma 6" xfId="35" xr:uid="{00000000-0005-0000-0000-00003C000000}"/>
    <cellStyle name="Komma 6 2" xfId="43" xr:uid="{00000000-0005-0000-0000-00003D000000}"/>
    <cellStyle name="Komma 6 2 2" xfId="64" xr:uid="{00000000-0005-0000-0000-00003E000000}"/>
    <cellStyle name="Komma 6 3" xfId="56" xr:uid="{00000000-0005-0000-0000-00003F000000}"/>
    <cellStyle name="Komma 7" xfId="40" xr:uid="{00000000-0005-0000-0000-000040000000}"/>
    <cellStyle name="Komma 7 2" xfId="61" xr:uid="{00000000-0005-0000-0000-000041000000}"/>
    <cellStyle name="Komma 8" xfId="47" xr:uid="{00000000-0005-0000-0000-000042000000}"/>
    <cellStyle name="Komma 8 2" xfId="67" xr:uid="{00000000-0005-0000-0000-000043000000}"/>
    <cellStyle name="Komma 9" xfId="48" xr:uid="{00000000-0005-0000-0000-000044000000}"/>
    <cellStyle name="Komma 9 2" xfId="68" xr:uid="{00000000-0005-0000-0000-000045000000}"/>
    <cellStyle name="Lien hypertexte 2" xfId="111" xr:uid="{00000000-0005-0000-0000-000046000000}"/>
    <cellStyle name="Lien hypertexte 2 2" xfId="117" xr:uid="{00000000-0005-0000-0000-000047000000}"/>
    <cellStyle name="Link" xfId="4" builtinId="8"/>
    <cellStyle name="Link 2" xfId="32" xr:uid="{00000000-0005-0000-0000-000049000000}"/>
    <cellStyle name="Link 3" xfId="93" xr:uid="{00000000-0005-0000-0000-00004A000000}"/>
    <cellStyle name="Link 4" xfId="29" xr:uid="{00000000-0005-0000-0000-00004B000000}"/>
    <cellStyle name="Link 5" xfId="22" xr:uid="{00000000-0005-0000-0000-00004C000000}"/>
    <cellStyle name="Milliers 2" xfId="53" xr:uid="{00000000-0005-0000-0000-00004D000000}"/>
    <cellStyle name="Milliers 2 2" xfId="118" xr:uid="{00000000-0005-0000-0000-00004E000000}"/>
    <cellStyle name="Milliers 3" xfId="112" xr:uid="{00000000-0005-0000-0000-00004F000000}"/>
    <cellStyle name="Prozent" xfId="137" builtinId="5"/>
    <cellStyle name="Prozent 2" xfId="74" xr:uid="{00000000-0005-0000-0000-000051000000}"/>
    <cellStyle name="Prozent 2 2" xfId="87" xr:uid="{00000000-0005-0000-0000-000052000000}"/>
    <cellStyle name="Prozent 2 2 2" xfId="107" xr:uid="{00000000-0005-0000-0000-000053000000}"/>
    <cellStyle name="Prozent 2 3" xfId="100" xr:uid="{00000000-0005-0000-0000-000054000000}"/>
    <cellStyle name="Prozent 3" xfId="73" xr:uid="{00000000-0005-0000-0000-000055000000}"/>
    <cellStyle name="Prozent 3 2" xfId="86" xr:uid="{00000000-0005-0000-0000-000056000000}"/>
    <cellStyle name="Prozent 3 3" xfId="99" xr:uid="{00000000-0005-0000-0000-000057000000}"/>
    <cellStyle name="Prozent 4" xfId="75" xr:uid="{00000000-0005-0000-0000-000058000000}"/>
    <cellStyle name="Prozent 5" xfId="31" xr:uid="{00000000-0005-0000-0000-000059000000}"/>
    <cellStyle name="Prozent 6" xfId="20" xr:uid="{00000000-0005-0000-0000-00005A000000}"/>
    <cellStyle name="Standard" xfId="0" builtinId="0"/>
    <cellStyle name="Standard 2" xfId="2" xr:uid="{00000000-0005-0000-0000-00005C000000}"/>
    <cellStyle name="Standard 2 2" xfId="11" xr:uid="{00000000-0005-0000-0000-00005D000000}"/>
    <cellStyle name="Standard 2 2 2" xfId="39" xr:uid="{00000000-0005-0000-0000-00005E000000}"/>
    <cellStyle name="Standard 2 2 2 2" xfId="60" xr:uid="{00000000-0005-0000-0000-00005F000000}"/>
    <cellStyle name="Standard 2 2 2 3" xfId="89" xr:uid="{00000000-0005-0000-0000-000060000000}"/>
    <cellStyle name="Standard 2 2 2 4" xfId="109" xr:uid="{00000000-0005-0000-0000-000061000000}"/>
    <cellStyle name="Standard 2 2 3" xfId="52" xr:uid="{00000000-0005-0000-0000-000062000000}"/>
    <cellStyle name="Standard 2 2 4" xfId="77" xr:uid="{00000000-0005-0000-0000-000063000000}"/>
    <cellStyle name="Standard 2 2 5" xfId="101" xr:uid="{00000000-0005-0000-0000-000064000000}"/>
    <cellStyle name="Standard 2 2 6" xfId="116" xr:uid="{00000000-0005-0000-0000-000065000000}"/>
    <cellStyle name="Standard 2 2 7" xfId="28" xr:uid="{00000000-0005-0000-0000-000066000000}"/>
    <cellStyle name="Standard 2 3" xfId="37" xr:uid="{00000000-0005-0000-0000-000067000000}"/>
    <cellStyle name="Standard 2 3 2" xfId="58" xr:uid="{00000000-0005-0000-0000-000068000000}"/>
    <cellStyle name="Standard 2 4" xfId="45" xr:uid="{00000000-0005-0000-0000-000069000000}"/>
    <cellStyle name="Standard 2 5" xfId="50" xr:uid="{00000000-0005-0000-0000-00006A000000}"/>
    <cellStyle name="Standard 2 6" xfId="76" xr:uid="{00000000-0005-0000-0000-00006B000000}"/>
    <cellStyle name="Standard 2 7" xfId="92" xr:uid="{00000000-0005-0000-0000-00006C000000}"/>
    <cellStyle name="Standard 2 8" xfId="114" xr:uid="{00000000-0005-0000-0000-00006D000000}"/>
    <cellStyle name="Standard 2 9" xfId="25" xr:uid="{00000000-0005-0000-0000-00006E000000}"/>
    <cellStyle name="Standard 3" xfId="3" xr:uid="{00000000-0005-0000-0000-00006F000000}"/>
    <cellStyle name="Standard 3 2" xfId="12" xr:uid="{00000000-0005-0000-0000-000070000000}"/>
    <cellStyle name="Standard 3 2 2" xfId="78" xr:uid="{00000000-0005-0000-0000-000071000000}"/>
    <cellStyle name="Standard 3 3" xfId="131" xr:uid="{00000000-0005-0000-0000-000072000000}"/>
    <cellStyle name="Standard 3 4" xfId="26" xr:uid="{00000000-0005-0000-0000-000073000000}"/>
    <cellStyle name="Standard 4" xfId="5" xr:uid="{00000000-0005-0000-0000-000074000000}"/>
    <cellStyle name="Standard 4 2" xfId="13" xr:uid="{00000000-0005-0000-0000-000075000000}"/>
    <cellStyle name="Standard 4 2 2" xfId="65" xr:uid="{00000000-0005-0000-0000-000076000000}"/>
    <cellStyle name="Standard 4 3" xfId="79" xr:uid="{00000000-0005-0000-0000-000077000000}"/>
    <cellStyle name="Standard 4 4" xfId="44" xr:uid="{00000000-0005-0000-0000-000078000000}"/>
    <cellStyle name="Standard 5" xfId="6" xr:uid="{00000000-0005-0000-0000-000079000000}"/>
    <cellStyle name="Standard 5 2" xfId="14" xr:uid="{00000000-0005-0000-0000-00007A000000}"/>
    <cellStyle name="Standard 5 2 2" xfId="110" xr:uid="{00000000-0005-0000-0000-00007B000000}"/>
    <cellStyle name="Standard 5 2 3" xfId="90" xr:uid="{00000000-0005-0000-0000-00007C000000}"/>
    <cellStyle name="Standard 5 3" xfId="102" xr:uid="{00000000-0005-0000-0000-00007D000000}"/>
    <cellStyle name="Standard 5 4" xfId="80" xr:uid="{00000000-0005-0000-0000-00007E000000}"/>
    <cellStyle name="Standard 6" xfId="7" xr:uid="{00000000-0005-0000-0000-00007F000000}"/>
    <cellStyle name="Standard 6 2" xfId="15" xr:uid="{00000000-0005-0000-0000-000080000000}"/>
    <cellStyle name="Standard 6 2 2" xfId="81" xr:uid="{00000000-0005-0000-0000-000081000000}"/>
    <cellStyle name="Standard 6 3" xfId="97" xr:uid="{00000000-0005-0000-0000-000082000000}"/>
    <cellStyle name="Standard 6 4" xfId="71" xr:uid="{00000000-0005-0000-0000-000083000000}"/>
    <cellStyle name="Standard 7" xfId="8" xr:uid="{00000000-0005-0000-0000-000084000000}"/>
    <cellStyle name="Standard 7 2" xfId="16" xr:uid="{00000000-0005-0000-0000-000085000000}"/>
    <cellStyle name="Standard 7 3" xfId="23" xr:uid="{00000000-0005-0000-0000-000086000000}"/>
    <cellStyle name="Standard 8" xfId="9" xr:uid="{00000000-0005-0000-0000-000087000000}"/>
    <cellStyle name="Standard 8 2" xfId="17" xr:uid="{00000000-0005-0000-0000-000088000000}"/>
    <cellStyle name="Standard 9" xfId="18" xr:uid="{00000000-0005-0000-0000-000089000000}"/>
  </cellStyles>
  <dxfs count="0"/>
  <tableStyles count="0" defaultTableStyle="TableStyleMedium2" defaultPivotStyle="PivotStyleMedium9"/>
  <colors>
    <mruColors>
      <color rgb="FFB657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Riduzione delle emissioni da progetti 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e programmi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(stato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25.03.2024)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985770935386048"/>
          <c:y val="0.2013557305336833"/>
          <c:w val="0.47329387294922637"/>
          <c:h val="0.63791251093613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'Progetti registrati'!$A$195</c:f>
              <c:strCache>
                <c:ptCount val="1"/>
                <c:pt idx="0">
                  <c:v>attesi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'Progetti registrati'!$AB$192:$AV$192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registrati'!$G$191:$AA$191</c:f>
              <c:numCache>
                <c:formatCode>_ * #,##0_ ;_ * \-#,##0_ ;_ * "-"??_ ;_ @_ </c:formatCode>
                <c:ptCount val="21"/>
                <c:pt idx="0">
                  <c:v>6015</c:v>
                </c:pt>
                <c:pt idx="1">
                  <c:v>27554</c:v>
                </c:pt>
                <c:pt idx="2">
                  <c:v>39996</c:v>
                </c:pt>
                <c:pt idx="3">
                  <c:v>51663</c:v>
                </c:pt>
                <c:pt idx="4">
                  <c:v>190530</c:v>
                </c:pt>
                <c:pt idx="5">
                  <c:v>379241</c:v>
                </c:pt>
                <c:pt idx="6">
                  <c:v>586579</c:v>
                </c:pt>
                <c:pt idx="7">
                  <c:v>1299206</c:v>
                </c:pt>
                <c:pt idx="8">
                  <c:v>1947705</c:v>
                </c:pt>
                <c:pt idx="9">
                  <c:v>2180112</c:v>
                </c:pt>
                <c:pt idx="10">
                  <c:v>2368919</c:v>
                </c:pt>
                <c:pt idx="11">
                  <c:v>2494683</c:v>
                </c:pt>
                <c:pt idx="12">
                  <c:v>2623153</c:v>
                </c:pt>
                <c:pt idx="13">
                  <c:v>3303962</c:v>
                </c:pt>
                <c:pt idx="14">
                  <c:v>3046948</c:v>
                </c:pt>
                <c:pt idx="15">
                  <c:v>2736079</c:v>
                </c:pt>
                <c:pt idx="16">
                  <c:v>2873712</c:v>
                </c:pt>
                <c:pt idx="17">
                  <c:v>2762308</c:v>
                </c:pt>
                <c:pt idx="18">
                  <c:v>2651360</c:v>
                </c:pt>
                <c:pt idx="19">
                  <c:v>2521777</c:v>
                </c:pt>
                <c:pt idx="20">
                  <c:v>2458324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5-4728-93B3-B22E342474E9}"/>
            </c:ext>
          </c:extLst>
        </c:ser>
        <c:ser>
          <c:idx val="2"/>
          <c:order val="1"/>
          <c:tx>
            <c:strRef>
              <c:f>'Progetti registrati'!$A$197</c:f>
              <c:strCache>
                <c:ptCount val="1"/>
                <c:pt idx="0">
                  <c:v>rilasciati per progetti e programmi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'Progetti registrati'!$AB$192:$AV$192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registrati'!$AB$191:$AV$191</c:f>
              <c:numCache>
                <c:formatCode>_ * #,##0_ ;_ * \-#,##0_ ;_ * "-"??_ ;_ @_ </c:formatCode>
                <c:ptCount val="21"/>
                <c:pt idx="0">
                  <c:v>1951</c:v>
                </c:pt>
                <c:pt idx="1">
                  <c:v>5254</c:v>
                </c:pt>
                <c:pt idx="2">
                  <c:v>15421</c:v>
                </c:pt>
                <c:pt idx="3">
                  <c:v>24349</c:v>
                </c:pt>
                <c:pt idx="4">
                  <c:v>308933</c:v>
                </c:pt>
                <c:pt idx="5">
                  <c:v>444592</c:v>
                </c:pt>
                <c:pt idx="6">
                  <c:v>615924</c:v>
                </c:pt>
                <c:pt idx="7">
                  <c:v>882138</c:v>
                </c:pt>
                <c:pt idx="8">
                  <c:v>1137295</c:v>
                </c:pt>
                <c:pt idx="9">
                  <c:v>1214940</c:v>
                </c:pt>
                <c:pt idx="10">
                  <c:v>1345622</c:v>
                </c:pt>
                <c:pt idx="11">
                  <c:v>1416404</c:v>
                </c:pt>
                <c:pt idx="12">
                  <c:v>1364976</c:v>
                </c:pt>
                <c:pt idx="13">
                  <c:v>658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5-4728-93B3-B22E34247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1371568"/>
        <c:axId val="191376048"/>
        <c:extLst/>
      </c:barChart>
      <c:catAx>
        <c:axId val="19137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376048"/>
        <c:crosses val="autoZero"/>
        <c:auto val="1"/>
        <c:lblAlgn val="ctr"/>
        <c:lblOffset val="100"/>
        <c:noMultiLvlLbl val="0"/>
      </c:catAx>
      <c:valAx>
        <c:axId val="19137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2.4687038332944561E-3"/>
              <c:y val="0.39232300962379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3715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7549510146955916"/>
          <c:y val="0.45122694663167107"/>
          <c:w val="0.32450489853044084"/>
          <c:h val="0.307790726159230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Numero di progetti e programmi registrati 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per tipo di progetto nazionale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(stato 25.03.2024)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016192364512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Grafici!$A$19</c:f>
              <c:strCache>
                <c:ptCount val="1"/>
                <c:pt idx="0">
                  <c:v>Tipi di progetto nazionale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E1-46AA-AB79-9252384210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E1-46AA-AB79-9252384210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E1-46AA-AB79-9252384210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E1-46AA-AB79-9252384210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E1-46AA-AB79-9252384210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E1-46AA-AB79-9252384210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E1-46AA-AB79-9252384210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CE1-46AA-AB79-9252384210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CE1-46AA-AB79-92523842108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CE1-46AA-AB79-92523842108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CE1-46AA-AB79-925238421080}"/>
              </c:ext>
            </c:extLst>
          </c:dPt>
          <c:dLbls>
            <c:dLbl>
              <c:idx val="0"/>
              <c:layout>
                <c:manualLayout>
                  <c:x val="0.19987296214655992"/>
                  <c:y val="-5.2891053105401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0627041562892"/>
                      <c:h val="0.11424183594471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CE1-46AA-AB79-925238421080}"/>
                </c:ext>
              </c:extLst>
            </c:dLbl>
            <c:dLbl>
              <c:idx val="5"/>
              <c:layout>
                <c:manualLayout>
                  <c:x val="7.4974590247280856E-2"/>
                  <c:y val="-2.9624364655672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E1-46AA-AB79-925238421080}"/>
                </c:ext>
              </c:extLst>
            </c:dLbl>
            <c:dLbl>
              <c:idx val="8"/>
              <c:layout>
                <c:manualLayout>
                  <c:x val="-5.5320594133756146E-2"/>
                  <c:y val="-5.5902290622763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E1-46AA-AB79-925238421080}"/>
                </c:ext>
              </c:extLst>
            </c:dLbl>
            <c:dLbl>
              <c:idx val="9"/>
              <c:layout>
                <c:manualLayout>
                  <c:x val="-0.17873871769319796"/>
                  <c:y val="-1.5953113815318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E1-46AA-AB79-9252384210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Grafici!$B$20:$L$20</c:f>
              <c:strCache>
                <c:ptCount val="11"/>
                <c:pt idx="0">
                  <c:v>Riduzione del metano</c:v>
                </c:pt>
                <c:pt idx="1">
                  <c:v>Calore di processo</c:v>
                </c:pt>
                <c:pt idx="2">
                  <c:v>Carburante</c:v>
                </c:pt>
                <c:pt idx="3">
                  <c:v>Efficienza degli edifici</c:v>
                </c:pt>
                <c:pt idx="4">
                  <c:v>Prodotti di legno</c:v>
                </c:pt>
                <c:pt idx="5">
                  <c:v>Calore residuo</c:v>
                </c:pt>
                <c:pt idx="6">
                  <c:v>Trasporti</c:v>
                </c:pt>
                <c:pt idx="7">
                  <c:v>Utilizzo di biogas</c:v>
                </c:pt>
                <c:pt idx="8">
                  <c:v>Calore da biomassa</c:v>
                </c:pt>
                <c:pt idx="9">
                  <c:v>Calore ambiente / Altre energie rinnovabili</c:v>
                </c:pt>
                <c:pt idx="10">
                  <c:v>Gas sintetici</c:v>
                </c:pt>
              </c:strCache>
            </c:strRef>
          </c:cat>
          <c:val>
            <c:numRef>
              <c:f>Grafici!$B$24:$L$24</c:f>
              <c:numCache>
                <c:formatCode>General</c:formatCode>
                <c:ptCount val="11"/>
                <c:pt idx="0">
                  <c:v>16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25</c:v>
                </c:pt>
                <c:pt idx="6">
                  <c:v>8</c:v>
                </c:pt>
                <c:pt idx="7">
                  <c:v>1</c:v>
                </c:pt>
                <c:pt idx="8">
                  <c:v>79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E1-46AA-AB79-92523842108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Riduzioni delle emissioni attestate e riconosciute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(stato 25.03.2024)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159610450198275"/>
          <c:y val="2.1597537540601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24515978539771"/>
          <c:y val="0.17137646038467425"/>
          <c:w val="0.43590953269574684"/>
          <c:h val="0.70344171782618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'Progetti registrati'!$A$198</c:f>
              <c:strCache>
                <c:ptCount val="1"/>
                <c:pt idx="0">
                  <c:v>rilasciati per progetti e programmi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'Progetti registrati'!$G$192:$AA$192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registrati'!$AB$191:$AV$191</c:f>
              <c:numCache>
                <c:formatCode>_ * #,##0_ ;_ * \-#,##0_ ;_ * "-"??_ ;_ @_ </c:formatCode>
                <c:ptCount val="21"/>
                <c:pt idx="0">
                  <c:v>1951</c:v>
                </c:pt>
                <c:pt idx="1">
                  <c:v>5254</c:v>
                </c:pt>
                <c:pt idx="2">
                  <c:v>15421</c:v>
                </c:pt>
                <c:pt idx="3">
                  <c:v>24349</c:v>
                </c:pt>
                <c:pt idx="4">
                  <c:v>308933</c:v>
                </c:pt>
                <c:pt idx="5">
                  <c:v>444592</c:v>
                </c:pt>
                <c:pt idx="6">
                  <c:v>615924</c:v>
                </c:pt>
                <c:pt idx="7">
                  <c:v>882138</c:v>
                </c:pt>
                <c:pt idx="8">
                  <c:v>1137295</c:v>
                </c:pt>
                <c:pt idx="9">
                  <c:v>1214940</c:v>
                </c:pt>
                <c:pt idx="10">
                  <c:v>1345622</c:v>
                </c:pt>
                <c:pt idx="11">
                  <c:v>1416404</c:v>
                </c:pt>
                <c:pt idx="12">
                  <c:v>1364976</c:v>
                </c:pt>
                <c:pt idx="13">
                  <c:v>658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6-4456-BD46-6A6B3F04868F}"/>
            </c:ext>
          </c:extLst>
        </c:ser>
        <c:ser>
          <c:idx val="4"/>
          <c:order val="1"/>
          <c:tx>
            <c:strRef>
              <c:f>'Progetti registrati'!$B$204</c:f>
              <c:strCache>
                <c:ptCount val="1"/>
                <c:pt idx="0">
                  <c:v>Progetti condotti autonomamente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'Progetti registrati'!$G$192:$AA$192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registrati'!$AB$204:$AV$204</c:f>
              <c:numCache>
                <c:formatCode>_ * #,##0_ ;_ * \-#,##0_ ;_ * "-"??_ ;_ @_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296058</c:v>
                </c:pt>
                <c:pt idx="4">
                  <c:v>231293</c:v>
                </c:pt>
                <c:pt idx="5">
                  <c:v>193966</c:v>
                </c:pt>
                <c:pt idx="6">
                  <c:v>180109</c:v>
                </c:pt>
                <c:pt idx="7">
                  <c:v>175956</c:v>
                </c:pt>
                <c:pt idx="8">
                  <c:v>163654</c:v>
                </c:pt>
                <c:pt idx="9">
                  <c:v>170923</c:v>
                </c:pt>
                <c:pt idx="10">
                  <c:v>164303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6-4456-BD46-6A6B3F04868F}"/>
            </c:ext>
          </c:extLst>
        </c:ser>
        <c:ser>
          <c:idx val="1"/>
          <c:order val="2"/>
          <c:tx>
            <c:strRef>
              <c:f>'Progetti registrati'!$B$201</c:f>
              <c:strCache>
                <c:ptCount val="1"/>
                <c:pt idx="0">
                  <c:v>9997 Attestati di imprese nonSSQE, secondo periodo di adempimento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'Progetti registrati'!$G$192:$AA$192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registrati'!$AB$201:$AW$201</c:f>
              <c:numCache>
                <c:formatCode>_ * #,##0_ ;_ * \-#,##0_ ;_ * "-"??_ ;_ @_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279654</c:v>
                </c:pt>
                <c:pt idx="4">
                  <c:v>277054</c:v>
                </c:pt>
                <c:pt idx="5">
                  <c:v>252663</c:v>
                </c:pt>
                <c:pt idx="6">
                  <c:v>218117</c:v>
                </c:pt>
                <c:pt idx="7">
                  <c:v>183635</c:v>
                </c:pt>
                <c:pt idx="8">
                  <c:v>177776</c:v>
                </c:pt>
                <c:pt idx="9">
                  <c:v>157145</c:v>
                </c:pt>
                <c:pt idx="10">
                  <c:v>152775</c:v>
                </c:pt>
                <c:pt idx="11">
                  <c:v>87588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6-4456-BD46-6A6B3F04868F}"/>
            </c:ext>
          </c:extLst>
        </c:ser>
        <c:ser>
          <c:idx val="2"/>
          <c:order val="3"/>
          <c:tx>
            <c:strRef>
              <c:f>'Progetti registrati'!$B$202</c:f>
              <c:strCache>
                <c:ptCount val="1"/>
                <c:pt idx="0">
                  <c:v>9998 Programma per la riduzione delle emissioni geogene nell'industria del cemento 2008-2012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'Progetti registrati'!$G$192:$AA$192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registrati'!$AB$202:$AW$202</c:f>
              <c:numCache>
                <c:formatCode>_ * #,##0_ ;_ * \-#,##0_ ;_ * "-"??_ ;_ @_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534527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6-4456-BD46-6A6B3F04868F}"/>
            </c:ext>
          </c:extLst>
        </c:ser>
        <c:ser>
          <c:idx val="3"/>
          <c:order val="4"/>
          <c:tx>
            <c:strRef>
              <c:f>'Progetti registrati'!$A$199</c:f>
              <c:strCache>
                <c:ptCount val="1"/>
                <c:pt idx="0">
                  <c:v>9999 Trasformazione di CHU1 in CHA</c:v>
                </c:pt>
              </c:strCache>
            </c:strRef>
          </c:tx>
          <c:spPr>
            <a:solidFill>
              <a:srgbClr val="B65708"/>
            </a:solidFill>
            <a:ln>
              <a:noFill/>
            </a:ln>
            <a:effectLst/>
          </c:spPr>
          <c:invertIfNegative val="0"/>
          <c:cat>
            <c:numRef>
              <c:f>'Progetti registrati'!$G$192:$AA$192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'Progetti registrati'!$AB$203:$AM$203</c:f>
              <c:numCache>
                <c:formatCode>_ * #,##0_ ;_ * \-#,##0_ ;_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2775225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6-4456-BD46-6A6B3F048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1172352"/>
        <c:axId val="191172736"/>
      </c:barChart>
      <c:catAx>
        <c:axId val="19117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172736"/>
        <c:crosses val="autoZero"/>
        <c:auto val="1"/>
        <c:lblAlgn val="ctr"/>
        <c:lblOffset val="100"/>
        <c:noMultiLvlLbl val="0"/>
      </c:catAx>
      <c:valAx>
        <c:axId val="191172736"/>
        <c:scaling>
          <c:orientation val="minMax"/>
          <c:max val="1700000.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0"/>
              <c:y val="0.45903355270989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1723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4551687271596303"/>
          <c:y val="0.17498852099382683"/>
          <c:w val="0.33967090428427027"/>
          <c:h val="0.81419995578456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Riduzione delle emissioni attestate </a:t>
            </a: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e riconosciute 2013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(stato 25.03.2024)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726382085374389"/>
          <c:y val="0.17276828076920769"/>
          <c:w val="0.42109730969598008"/>
          <c:h val="0.741186030915860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'Progetti registrati'!$A$198</c:f>
              <c:strCache>
                <c:ptCount val="1"/>
                <c:pt idx="0">
                  <c:v>rilasciati per progetti e programmi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'Progetti registrati'!$G$192:$Q$192</c15:sqref>
                  </c15:fullRef>
                </c:ext>
              </c:extLst>
              <c:f>'Progetti registrati'!$J$192</c:f>
              <c:numCache>
                <c:formatCode>General</c:formatCode>
                <c:ptCount val="1"/>
                <c:pt idx="0">
                  <c:v>2013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registrati'!$AB$191:$AL$191</c15:sqref>
                  </c15:fullRef>
                </c:ext>
              </c:extLst>
              <c:f>'Progetti registrati'!$AE$191</c:f>
              <c:numCache>
                <c:formatCode>_ * #,##0_ ;_ * \-#,##0_ ;_ * "-"??_ ;_ @_ </c:formatCode>
                <c:ptCount val="1"/>
                <c:pt idx="0">
                  <c:v>24349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A-4214-8F8A-A9B9537B4403}"/>
            </c:ext>
          </c:extLst>
        </c:ser>
        <c:ser>
          <c:idx val="4"/>
          <c:order val="1"/>
          <c:tx>
            <c:strRef>
              <c:f>'Progetti registrati'!$B$204</c:f>
              <c:strCache>
                <c:ptCount val="1"/>
                <c:pt idx="0">
                  <c:v>Progetti condotti autonomamente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registrati'!$AB$204:$AV$204</c15:sqref>
                  </c15:fullRef>
                </c:ext>
              </c:extLst>
              <c:f>'Progetti registrati'!$AE$204</c:f>
              <c:numCache>
                <c:formatCode>_ * #,##0_ ;_ * \-#,##0_ ;_ * "-"??_ ;_ @_ </c:formatCode>
                <c:ptCount val="1"/>
                <c:pt idx="0">
                  <c:v>296058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A-4214-8F8A-A9B9537B4403}"/>
            </c:ext>
          </c:extLst>
        </c:ser>
        <c:ser>
          <c:idx val="1"/>
          <c:order val="2"/>
          <c:tx>
            <c:strRef>
              <c:f>'Progetti registrati'!$B$201</c:f>
              <c:strCache>
                <c:ptCount val="1"/>
                <c:pt idx="0">
                  <c:v>9997 Attestati di imprese nonSSQE, secondo periodo di adempimento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registrati'!$AB$201:$AV$201</c15:sqref>
                  </c15:fullRef>
                </c:ext>
              </c:extLst>
              <c:f>'Progetti registrati'!$AE$201</c:f>
              <c:numCache>
                <c:formatCode>_ * #,##0_ ;_ * \-#,##0_ ;_ * "-"??_ ;_ @_ </c:formatCode>
                <c:ptCount val="1"/>
                <c:pt idx="0">
                  <c:v>279654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A-4214-8F8A-A9B9537B4403}"/>
            </c:ext>
          </c:extLst>
        </c:ser>
        <c:ser>
          <c:idx val="2"/>
          <c:order val="3"/>
          <c:tx>
            <c:strRef>
              <c:f>'Progetti registrati'!$B$202</c:f>
              <c:strCache>
                <c:ptCount val="1"/>
                <c:pt idx="0">
                  <c:v>9998 Programma per la riduzione delle emissioni geogene nell'industria del cemento 2008-2012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registrati'!$AB$202:$AV$202</c15:sqref>
                  </c15:fullRef>
                </c:ext>
              </c:extLst>
              <c:f>'Progetti registrati'!$AE$202</c:f>
              <c:numCache>
                <c:formatCode>_ * #,##0_ ;_ * \-#,##0_ ;_ * "-"??_ ;_ @_ </c:formatCode>
                <c:ptCount val="1"/>
                <c:pt idx="0">
                  <c:v>534527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A-4214-8F8A-A9B9537B4403}"/>
            </c:ext>
          </c:extLst>
        </c:ser>
        <c:ser>
          <c:idx val="3"/>
          <c:order val="4"/>
          <c:tx>
            <c:strRef>
              <c:f>'Progetti registrati'!$B$203</c:f>
              <c:strCache>
                <c:ptCount val="1"/>
                <c:pt idx="0">
                  <c:v>9999 Trasformazione di CHU1 in CHA</c:v>
                </c:pt>
              </c:strCache>
            </c:strRef>
          </c:tx>
          <c:spPr>
            <a:solidFill>
              <a:srgbClr val="B65708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'Progetti registrati'!$AB$203:$AV$203</c15:sqref>
                  </c15:fullRef>
                </c:ext>
              </c:extLst>
              <c:f>'Progetti registrati'!$AE$203</c:f>
              <c:numCache>
                <c:formatCode>_ * #,##0_ ;_ * \-#,##0_ ;_ * "-"??_ ;_ @_ </c:formatCode>
                <c:ptCount val="1"/>
                <c:pt idx="0">
                  <c:v>2775225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BA-4214-8F8A-A9B9537B4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1630352"/>
        <c:axId val="191630736"/>
      </c:barChart>
      <c:catAx>
        <c:axId val="19163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630736"/>
        <c:crosses val="autoZero"/>
        <c:auto val="1"/>
        <c:lblAlgn val="ctr"/>
        <c:lblOffset val="100"/>
        <c:noMultiLvlLbl val="0"/>
      </c:catAx>
      <c:valAx>
        <c:axId val="19163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2.6515153096823736E-3"/>
              <c:y val="0.41708724348576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6303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4351170028106064"/>
          <c:y val="0.21908921105093868"/>
          <c:w val="0.34057920786084511"/>
          <c:h val="0.73373608510533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Numero di progetti e programmi registrati </a:t>
            </a:r>
          </a:p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per tipo di progetto all'estero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(stato 25.03.2024)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016192364512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Grafici!$A$19</c:f>
              <c:strCache>
                <c:ptCount val="1"/>
                <c:pt idx="0">
                  <c:v>Tipi di progetto nazionale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2-45F3-94E2-DF81D43A0C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2-45F3-94E2-DF81D43A0C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2-45F3-94E2-DF81D43A0C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2-45F3-94E2-DF81D43A0C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32-45F3-94E2-DF81D43A0C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32-45F3-94E2-DF81D43A0C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A32-45F3-94E2-DF81D43A0C7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32-45F3-94E2-DF81D43A0C7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32-45F3-94E2-DF81D43A0C7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32-45F3-94E2-DF81D43A0C7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32-45F3-94E2-DF81D43A0C76}"/>
              </c:ext>
            </c:extLst>
          </c:dPt>
          <c:dLbls>
            <c:dLbl>
              <c:idx val="0"/>
              <c:layout>
                <c:manualLayout>
                  <c:x val="0.19987296214655992"/>
                  <c:y val="-5.2891053105401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0627041562892"/>
                      <c:h val="0.11424183594471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A32-45F3-94E2-DF81D43A0C76}"/>
                </c:ext>
              </c:extLst>
            </c:dLbl>
            <c:dLbl>
              <c:idx val="5"/>
              <c:layout>
                <c:manualLayout>
                  <c:x val="7.4974590247280856E-2"/>
                  <c:y val="-2.9624364655672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32-45F3-94E2-DF81D43A0C76}"/>
                </c:ext>
              </c:extLst>
            </c:dLbl>
            <c:dLbl>
              <c:idx val="6"/>
              <c:layout>
                <c:manualLayout>
                  <c:x val="0.21376312106368089"/>
                  <c:y val="-4.19993055555555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32-45F3-94E2-DF81D43A0C76}"/>
                </c:ext>
              </c:extLst>
            </c:dLbl>
            <c:dLbl>
              <c:idx val="8"/>
              <c:layout>
                <c:manualLayout>
                  <c:x val="-5.5320594133756146E-2"/>
                  <c:y val="-5.5902290622763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32-45F3-94E2-DF81D43A0C76}"/>
                </c:ext>
              </c:extLst>
            </c:dLbl>
            <c:dLbl>
              <c:idx val="9"/>
              <c:layout>
                <c:manualLayout>
                  <c:x val="-0.17873871769319796"/>
                  <c:y val="-1.5953113815318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32-45F3-94E2-DF81D43A0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Grafici!$B$20:$L$20</c:f>
              <c:strCache>
                <c:ptCount val="11"/>
                <c:pt idx="0">
                  <c:v>Riduzione del metano</c:v>
                </c:pt>
                <c:pt idx="1">
                  <c:v>Calore di processo</c:v>
                </c:pt>
                <c:pt idx="2">
                  <c:v>Carburante</c:v>
                </c:pt>
                <c:pt idx="3">
                  <c:v>Efficienza degli edifici</c:v>
                </c:pt>
                <c:pt idx="4">
                  <c:v>Prodotti di legno</c:v>
                </c:pt>
                <c:pt idx="5">
                  <c:v>Calore residuo</c:v>
                </c:pt>
                <c:pt idx="6">
                  <c:v>Trasporti</c:v>
                </c:pt>
                <c:pt idx="7">
                  <c:v>Utilizzo di biogas</c:v>
                </c:pt>
                <c:pt idx="8">
                  <c:v>Calore da biomassa</c:v>
                </c:pt>
                <c:pt idx="9">
                  <c:v>Calore ambiente / Altre energie rinnovabili</c:v>
                </c:pt>
                <c:pt idx="10">
                  <c:v>Gas sintetici</c:v>
                </c:pt>
              </c:strCache>
            </c:strRef>
          </c:cat>
          <c:val>
            <c:numRef>
              <c:f>Grafici!$B$27:$L$27</c:f>
              <c:numCache>
                <c:formatCode>General</c:formatCode>
                <c:ptCount val="11"/>
                <c:pt idx="0">
                  <c:v>2</c:v>
                </c:pt>
                <c:pt idx="3">
                  <c:v>1</c:v>
                </c:pt>
                <c:pt idx="6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A32-45F3-94E2-DF81D43A0C7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66524</xdr:colOff>
      <xdr:row>0</xdr:row>
      <xdr:rowOff>106680</xdr:rowOff>
    </xdr:from>
    <xdr:to>
      <xdr:col>6</xdr:col>
      <xdr:colOff>353174</xdr:colOff>
      <xdr:row>15</xdr:row>
      <xdr:rowOff>129180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0</xdr:row>
      <xdr:rowOff>106680</xdr:rowOff>
    </xdr:from>
    <xdr:to>
      <xdr:col>13</xdr:col>
      <xdr:colOff>572401</xdr:colOff>
      <xdr:row>15</xdr:row>
      <xdr:rowOff>129180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66524</xdr:colOff>
      <xdr:row>27</xdr:row>
      <xdr:rowOff>185055</xdr:rowOff>
    </xdr:from>
    <xdr:to>
      <xdr:col>6</xdr:col>
      <xdr:colOff>353174</xdr:colOff>
      <xdr:row>46</xdr:row>
      <xdr:rowOff>93735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27</xdr:row>
      <xdr:rowOff>185055</xdr:rowOff>
    </xdr:from>
    <xdr:to>
      <xdr:col>13</xdr:col>
      <xdr:colOff>572401</xdr:colOff>
      <xdr:row>46</xdr:row>
      <xdr:rowOff>93555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47625</xdr:colOff>
      <xdr:row>0</xdr:row>
      <xdr:rowOff>157162</xdr:rowOff>
    </xdr:from>
    <xdr:to>
      <xdr:col>20</xdr:col>
      <xdr:colOff>620025</xdr:colOff>
      <xdr:row>15</xdr:row>
      <xdr:rowOff>179662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3D40220-F014-4ABC-8E9B-327E1B6C6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0.0664</cdr:x>
      <cdr:y>0.2127</cdr:y>
    </cdr:from>
    <cdr:to>
      <cdr:x>0.167</cdr:x>
      <cdr:y>0.90159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59228" y="729343"/>
          <a:ext cx="544285" cy="2362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0.21671</cdr:x>
      <cdr:y>0.15701</cdr:y>
    </cdr:from>
    <cdr:to>
      <cdr:x>0.29177</cdr:x>
      <cdr:y>0.21097</cdr:y>
    </cdr:to>
    <cdr:sp macro="" textlink="">
      <cdr:nvSpPr>
        <cdr:cNvPr id="18" name="Gleich 17"/>
        <cdr:cNvSpPr/>
      </cdr:nvSpPr>
      <cdr:spPr>
        <a:xfrm xmlns:a="http://schemas.openxmlformats.org/drawingml/2006/main" rot="20296780">
          <a:off x="1114853" y="553951"/>
          <a:ext cx="386139" cy="190380"/>
        </a:xfrm>
        <a:prstGeom xmlns:a="http://schemas.openxmlformats.org/drawingml/2006/main" prst="mathEqual">
          <a:avLst/>
        </a:prstGeom>
        <a:solidFill xmlns:a="http://schemas.openxmlformats.org/drawingml/2006/main">
          <a:schemeClr val="tx1"/>
        </a:solidFill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fu.admin.ch/impatto-kop" TargetMode="External"/><Relationship Id="rId1" Type="http://schemas.openxmlformats.org/officeDocument/2006/relationships/hyperlink" Target="mailto:kop-ch@bafu.admin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11"/>
  <sheetViews>
    <sheetView tabSelected="1" zoomScale="70" zoomScaleNormal="70" workbookViewId="0">
      <pane xSplit="2" ySplit="8" topLeftCell="X9" activePane="bottomRight" state="frozen"/>
      <selection pane="topRight" activeCell="C1" sqref="C1"/>
      <selection pane="bottomLeft" activeCell="A9" sqref="A9"/>
      <selection pane="bottomRight" activeCell="B2" sqref="B2"/>
    </sheetView>
  </sheetViews>
  <sheetFormatPr baseColWidth="10" defaultColWidth="14.5703125" defaultRowHeight="15"/>
  <cols>
    <col min="1" max="1" width="12.28515625" customWidth="1"/>
    <col min="2" max="2" width="122.5703125" customWidth="1"/>
    <col min="3" max="3" width="69.42578125" bestFit="1" customWidth="1"/>
    <col min="4" max="4" width="9.5703125" bestFit="1" customWidth="1"/>
    <col min="5" max="5" width="39.140625" style="10" bestFit="1" customWidth="1"/>
    <col min="6" max="6" width="39.140625" style="10" customWidth="1"/>
    <col min="7" max="17" width="19.42578125" bestFit="1" customWidth="1"/>
    <col min="18" max="27" width="19.42578125" style="10" customWidth="1"/>
    <col min="28" max="38" width="17.28515625" bestFit="1" customWidth="1"/>
    <col min="39" max="48" width="17.28515625" style="10" customWidth="1"/>
  </cols>
  <sheetData>
    <row r="1" spans="1:50" ht="28.5">
      <c r="A1" s="5" t="s">
        <v>48</v>
      </c>
    </row>
    <row r="2" spans="1:50">
      <c r="A2" s="10" t="s">
        <v>49</v>
      </c>
      <c r="B2" s="6">
        <v>45376</v>
      </c>
    </row>
    <row r="3" spans="1:50">
      <c r="A3" s="10" t="s">
        <v>5</v>
      </c>
      <c r="B3" s="7" t="s">
        <v>52</v>
      </c>
    </row>
    <row r="4" spans="1:50">
      <c r="A4" s="10" t="s">
        <v>50</v>
      </c>
      <c r="B4" s="6" t="s">
        <v>53</v>
      </c>
    </row>
    <row r="5" spans="1:50">
      <c r="A5" s="10" t="s">
        <v>51</v>
      </c>
      <c r="B5" s="7" t="s">
        <v>6</v>
      </c>
    </row>
    <row r="6" spans="1:50">
      <c r="A6" s="10"/>
      <c r="B6" s="6" t="s">
        <v>54</v>
      </c>
    </row>
    <row r="7" spans="1:50">
      <c r="B7" s="6"/>
    </row>
    <row r="8" spans="1:50" s="4" customFormat="1" ht="38.25">
      <c r="A8" s="30" t="s">
        <v>123</v>
      </c>
      <c r="B8" s="30" t="s">
        <v>124</v>
      </c>
      <c r="C8" s="30" t="s">
        <v>55</v>
      </c>
      <c r="D8" s="30" t="s">
        <v>56</v>
      </c>
      <c r="E8" s="30" t="s">
        <v>57</v>
      </c>
      <c r="F8" s="30" t="s">
        <v>125</v>
      </c>
      <c r="G8" s="31" t="s">
        <v>58</v>
      </c>
      <c r="H8" s="31" t="s">
        <v>59</v>
      </c>
      <c r="I8" s="31" t="s">
        <v>60</v>
      </c>
      <c r="J8" s="31" t="s">
        <v>61</v>
      </c>
      <c r="K8" s="31" t="s">
        <v>62</v>
      </c>
      <c r="L8" s="31" t="s">
        <v>63</v>
      </c>
      <c r="M8" s="31" t="s">
        <v>64</v>
      </c>
      <c r="N8" s="31" t="s">
        <v>65</v>
      </c>
      <c r="O8" s="31" t="s">
        <v>66</v>
      </c>
      <c r="P8" s="31" t="s">
        <v>67</v>
      </c>
      <c r="Q8" s="31" t="s">
        <v>68</v>
      </c>
      <c r="R8" s="31" t="s">
        <v>69</v>
      </c>
      <c r="S8" s="31" t="s">
        <v>70</v>
      </c>
      <c r="T8" s="31" t="s">
        <v>71</v>
      </c>
      <c r="U8" s="31" t="s">
        <v>72</v>
      </c>
      <c r="V8" s="31" t="s">
        <v>73</v>
      </c>
      <c r="W8" s="31" t="s">
        <v>74</v>
      </c>
      <c r="X8" s="31" t="s">
        <v>75</v>
      </c>
      <c r="Y8" s="31" t="s">
        <v>76</v>
      </c>
      <c r="Z8" s="31" t="s">
        <v>77</v>
      </c>
      <c r="AA8" s="31" t="s">
        <v>78</v>
      </c>
      <c r="AB8" s="31" t="s">
        <v>79</v>
      </c>
      <c r="AC8" s="31" t="s">
        <v>80</v>
      </c>
      <c r="AD8" s="31" t="s">
        <v>81</v>
      </c>
      <c r="AE8" s="31" t="s">
        <v>82</v>
      </c>
      <c r="AF8" s="31" t="s">
        <v>83</v>
      </c>
      <c r="AG8" s="31" t="s">
        <v>84</v>
      </c>
      <c r="AH8" s="31" t="s">
        <v>85</v>
      </c>
      <c r="AI8" s="31" t="s">
        <v>86</v>
      </c>
      <c r="AJ8" s="31" t="s">
        <v>87</v>
      </c>
      <c r="AK8" s="31" t="s">
        <v>88</v>
      </c>
      <c r="AL8" s="31" t="s">
        <v>89</v>
      </c>
      <c r="AM8" s="31" t="s">
        <v>90</v>
      </c>
      <c r="AN8" s="31" t="s">
        <v>91</v>
      </c>
      <c r="AO8" s="31" t="s">
        <v>92</v>
      </c>
      <c r="AP8" s="31" t="s">
        <v>93</v>
      </c>
      <c r="AQ8" s="31" t="s">
        <v>94</v>
      </c>
      <c r="AR8" s="31" t="s">
        <v>95</v>
      </c>
      <c r="AS8" s="31" t="s">
        <v>96</v>
      </c>
      <c r="AT8" s="31" t="s">
        <v>97</v>
      </c>
      <c r="AU8" s="31" t="s">
        <v>98</v>
      </c>
      <c r="AV8" s="31" t="s">
        <v>99</v>
      </c>
    </row>
    <row r="9" spans="1:50">
      <c r="A9" s="36">
        <v>1</v>
      </c>
      <c r="B9" s="27" t="s">
        <v>126</v>
      </c>
      <c r="C9" s="27" t="s">
        <v>43</v>
      </c>
      <c r="D9" s="27" t="s">
        <v>0</v>
      </c>
      <c r="E9" s="27" t="s">
        <v>17</v>
      </c>
      <c r="F9" s="28">
        <v>0</v>
      </c>
      <c r="G9" s="28">
        <v>1527</v>
      </c>
      <c r="H9" s="28">
        <v>1527</v>
      </c>
      <c r="I9" s="28">
        <v>1527</v>
      </c>
      <c r="J9" s="28">
        <v>1527</v>
      </c>
      <c r="K9" s="28">
        <v>1527</v>
      </c>
      <c r="L9" s="28">
        <v>1527</v>
      </c>
      <c r="M9" s="28">
        <v>1527</v>
      </c>
      <c r="N9" s="28">
        <v>559</v>
      </c>
      <c r="O9" s="28">
        <v>559</v>
      </c>
      <c r="P9" s="28">
        <v>559</v>
      </c>
      <c r="Q9" s="28">
        <v>500</v>
      </c>
      <c r="R9" s="28">
        <v>500</v>
      </c>
      <c r="S9" s="28">
        <v>500</v>
      </c>
      <c r="T9" s="28">
        <v>314</v>
      </c>
      <c r="U9" s="28">
        <v>314</v>
      </c>
      <c r="V9" s="28">
        <v>314</v>
      </c>
      <c r="W9" s="28">
        <v>314</v>
      </c>
      <c r="X9" s="28">
        <v>314</v>
      </c>
      <c r="Y9" s="28">
        <v>314</v>
      </c>
      <c r="Z9" s="28">
        <v>314</v>
      </c>
      <c r="AA9" s="28">
        <v>0</v>
      </c>
      <c r="AB9" s="28">
        <v>1951</v>
      </c>
      <c r="AC9" s="28">
        <v>1429</v>
      </c>
      <c r="AD9" s="28">
        <v>1420</v>
      </c>
      <c r="AE9" s="28">
        <v>1215</v>
      </c>
      <c r="AF9" s="28">
        <v>1716</v>
      </c>
      <c r="AG9" s="28">
        <v>2034</v>
      </c>
      <c r="AH9" s="28">
        <v>2053</v>
      </c>
      <c r="AI9" s="28">
        <v>219</v>
      </c>
      <c r="AJ9" s="28">
        <v>352</v>
      </c>
      <c r="AK9" s="28">
        <v>300</v>
      </c>
      <c r="AL9" s="28">
        <v>383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8">
        <v>0</v>
      </c>
      <c r="AV9" s="2">
        <v>0</v>
      </c>
      <c r="AW9" s="2"/>
      <c r="AX9" s="2"/>
    </row>
    <row r="10" spans="1:50" s="20" customFormat="1">
      <c r="A10" s="36">
        <v>2</v>
      </c>
      <c r="B10" s="27" t="s">
        <v>127</v>
      </c>
      <c r="C10" s="27" t="s">
        <v>7</v>
      </c>
      <c r="D10" s="27" t="s">
        <v>1</v>
      </c>
      <c r="E10" s="27" t="s">
        <v>18</v>
      </c>
      <c r="F10" s="28">
        <v>0</v>
      </c>
      <c r="G10" s="28">
        <v>2740</v>
      </c>
      <c r="H10" s="28">
        <v>4110</v>
      </c>
      <c r="I10" s="28">
        <v>5480</v>
      </c>
      <c r="J10" s="28">
        <v>6850</v>
      </c>
      <c r="K10" s="28">
        <v>8220</v>
      </c>
      <c r="L10" s="28">
        <v>9600</v>
      </c>
      <c r="M10" s="28">
        <v>9900</v>
      </c>
      <c r="N10" s="28">
        <v>10200</v>
      </c>
      <c r="O10" s="28">
        <v>10500</v>
      </c>
      <c r="P10" s="28">
        <v>15228</v>
      </c>
      <c r="Q10" s="28">
        <v>15880</v>
      </c>
      <c r="R10" s="28">
        <v>2512</v>
      </c>
      <c r="S10" s="28">
        <v>12821</v>
      </c>
      <c r="T10" s="28">
        <v>13561</v>
      </c>
      <c r="U10" s="28">
        <v>10995</v>
      </c>
      <c r="V10" s="28">
        <v>12000</v>
      </c>
      <c r="W10" s="28">
        <v>12000</v>
      </c>
      <c r="X10" s="28">
        <v>12000</v>
      </c>
      <c r="Y10" s="28">
        <v>0</v>
      </c>
      <c r="Z10" s="28">
        <v>0</v>
      </c>
      <c r="AA10" s="28">
        <v>0</v>
      </c>
      <c r="AB10" s="28">
        <v>0</v>
      </c>
      <c r="AC10" s="28">
        <v>146</v>
      </c>
      <c r="AD10" s="28">
        <v>669</v>
      </c>
      <c r="AE10" s="28">
        <v>2802</v>
      </c>
      <c r="AF10" s="28">
        <v>5136</v>
      </c>
      <c r="AG10" s="28">
        <v>8003</v>
      </c>
      <c r="AH10" s="28">
        <v>11544</v>
      </c>
      <c r="AI10" s="28">
        <v>13790</v>
      </c>
      <c r="AJ10" s="28">
        <v>12519</v>
      </c>
      <c r="AK10" s="28">
        <v>15439</v>
      </c>
      <c r="AL10" s="28">
        <v>13771</v>
      </c>
      <c r="AM10" s="28">
        <v>13479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">
        <v>0</v>
      </c>
      <c r="AW10" s="21"/>
      <c r="AX10" s="2"/>
    </row>
    <row r="11" spans="1:50">
      <c r="A11" s="36">
        <v>3</v>
      </c>
      <c r="B11" s="27" t="s">
        <v>128</v>
      </c>
      <c r="C11" s="27" t="s">
        <v>8</v>
      </c>
      <c r="D11" s="27" t="s">
        <v>1</v>
      </c>
      <c r="E11" s="27" t="s">
        <v>17</v>
      </c>
      <c r="F11" s="28">
        <v>0</v>
      </c>
      <c r="G11" s="28">
        <v>1150</v>
      </c>
      <c r="H11" s="28">
        <v>3739</v>
      </c>
      <c r="I11" s="28">
        <v>3739</v>
      </c>
      <c r="J11" s="28">
        <v>3739</v>
      </c>
      <c r="K11" s="28">
        <v>3739</v>
      </c>
      <c r="L11" s="28">
        <v>3739</v>
      </c>
      <c r="M11" s="28">
        <v>3739</v>
      </c>
      <c r="N11" s="28">
        <v>3739</v>
      </c>
      <c r="O11" s="28">
        <v>3739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154</v>
      </c>
      <c r="AD11" s="28">
        <v>253</v>
      </c>
      <c r="AE11" s="28">
        <v>503</v>
      </c>
      <c r="AF11" s="28">
        <v>519</v>
      </c>
      <c r="AG11" s="28">
        <v>682</v>
      </c>
      <c r="AH11" s="28">
        <v>1006</v>
      </c>
      <c r="AI11" s="28">
        <v>865</v>
      </c>
      <c r="AJ11" s="28">
        <v>898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">
        <v>0</v>
      </c>
      <c r="AW11" s="2"/>
      <c r="AX11" s="2"/>
    </row>
    <row r="12" spans="1:50">
      <c r="A12" s="36">
        <v>4</v>
      </c>
      <c r="B12" s="27" t="s">
        <v>129</v>
      </c>
      <c r="C12" s="27" t="s">
        <v>15</v>
      </c>
      <c r="D12" s="27" t="s">
        <v>1</v>
      </c>
      <c r="E12" s="27" t="s">
        <v>19</v>
      </c>
      <c r="F12" s="28">
        <v>0</v>
      </c>
      <c r="G12" s="28">
        <v>209</v>
      </c>
      <c r="H12" s="28">
        <v>2243</v>
      </c>
      <c r="I12" s="28">
        <v>2041</v>
      </c>
      <c r="J12" s="28">
        <v>1844</v>
      </c>
      <c r="K12" s="28">
        <v>1668</v>
      </c>
      <c r="L12" s="28">
        <v>1498</v>
      </c>
      <c r="M12" s="28">
        <v>1363</v>
      </c>
      <c r="N12" s="28">
        <v>1129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97</v>
      </c>
      <c r="AD12" s="28">
        <v>191</v>
      </c>
      <c r="AE12" s="28">
        <v>238</v>
      </c>
      <c r="AF12" s="28">
        <v>221</v>
      </c>
      <c r="AG12" s="28">
        <v>190</v>
      </c>
      <c r="AH12" s="28">
        <v>131</v>
      </c>
      <c r="AI12" s="28">
        <v>133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1">
        <v>0</v>
      </c>
      <c r="AW12" s="2"/>
      <c r="AX12" s="2"/>
    </row>
    <row r="13" spans="1:50" s="20" customFormat="1">
      <c r="A13" s="36">
        <v>5</v>
      </c>
      <c r="B13" s="27" t="s">
        <v>130</v>
      </c>
      <c r="C13" s="27" t="s">
        <v>43</v>
      </c>
      <c r="D13" s="27" t="s">
        <v>0</v>
      </c>
      <c r="E13" s="27" t="s">
        <v>20</v>
      </c>
      <c r="F13" s="28">
        <v>0</v>
      </c>
      <c r="G13" s="28">
        <v>389</v>
      </c>
      <c r="H13" s="28">
        <v>12099</v>
      </c>
      <c r="I13" s="28">
        <v>12099</v>
      </c>
      <c r="J13" s="28">
        <v>12099</v>
      </c>
      <c r="K13" s="28">
        <v>12099</v>
      </c>
      <c r="L13" s="28">
        <v>12099</v>
      </c>
      <c r="M13" s="28">
        <v>12099</v>
      </c>
      <c r="N13" s="28">
        <v>12099</v>
      </c>
      <c r="O13" s="28">
        <v>12099</v>
      </c>
      <c r="P13" s="28">
        <v>5920</v>
      </c>
      <c r="Q13" s="28">
        <v>5920</v>
      </c>
      <c r="R13" s="28">
        <v>5920</v>
      </c>
      <c r="S13" s="28">
        <v>5920</v>
      </c>
      <c r="T13" s="28">
        <v>5920</v>
      </c>
      <c r="U13" s="28">
        <v>5920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2428</v>
      </c>
      <c r="AD13" s="28">
        <v>8269</v>
      </c>
      <c r="AE13" s="28">
        <v>10512</v>
      </c>
      <c r="AF13" s="28">
        <v>11873</v>
      </c>
      <c r="AG13" s="28">
        <v>11764</v>
      </c>
      <c r="AH13" s="28">
        <v>12884</v>
      </c>
      <c r="AI13" s="28">
        <v>13178</v>
      </c>
      <c r="AJ13" s="28">
        <v>13081</v>
      </c>
      <c r="AK13" s="28">
        <v>3988</v>
      </c>
      <c r="AL13" s="28">
        <v>4427</v>
      </c>
      <c r="AM13" s="28">
        <v>4063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">
        <v>0</v>
      </c>
      <c r="AW13" s="21"/>
      <c r="AX13" s="2"/>
    </row>
    <row r="14" spans="1:50">
      <c r="A14" s="36">
        <v>6</v>
      </c>
      <c r="B14" s="27" t="s">
        <v>131</v>
      </c>
      <c r="C14" s="27" t="s">
        <v>43</v>
      </c>
      <c r="D14" s="27" t="s">
        <v>1</v>
      </c>
      <c r="E14" s="27" t="s">
        <v>21</v>
      </c>
      <c r="F14" s="28">
        <v>0</v>
      </c>
      <c r="G14" s="28">
        <v>0</v>
      </c>
      <c r="H14" s="28">
        <v>1054</v>
      </c>
      <c r="I14" s="28">
        <v>1417</v>
      </c>
      <c r="J14" s="28">
        <v>1569</v>
      </c>
      <c r="K14" s="28">
        <v>1722</v>
      </c>
      <c r="L14" s="28">
        <v>1874</v>
      </c>
      <c r="M14" s="28">
        <v>1874</v>
      </c>
      <c r="N14" s="28">
        <v>1874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808</v>
      </c>
      <c r="AD14" s="28">
        <v>1618</v>
      </c>
      <c r="AE14" s="28">
        <v>1595</v>
      </c>
      <c r="AF14" s="28">
        <v>951</v>
      </c>
      <c r="AG14" s="28">
        <v>1350</v>
      </c>
      <c r="AH14" s="28">
        <v>1883</v>
      </c>
      <c r="AI14" s="28">
        <v>2108</v>
      </c>
      <c r="AJ14" s="28">
        <v>1159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">
        <v>0</v>
      </c>
      <c r="AW14" s="2"/>
      <c r="AX14" s="2"/>
    </row>
    <row r="15" spans="1:50">
      <c r="A15" s="36">
        <v>7</v>
      </c>
      <c r="B15" s="27" t="s">
        <v>132</v>
      </c>
      <c r="C15" s="27" t="s">
        <v>43</v>
      </c>
      <c r="D15" s="27" t="s">
        <v>0</v>
      </c>
      <c r="E15" s="27" t="s">
        <v>20</v>
      </c>
      <c r="F15" s="28">
        <v>0</v>
      </c>
      <c r="G15" s="28">
        <v>0</v>
      </c>
      <c r="H15" s="28">
        <v>1506</v>
      </c>
      <c r="I15" s="28">
        <v>8185</v>
      </c>
      <c r="J15" s="28">
        <v>8185</v>
      </c>
      <c r="K15" s="28">
        <v>8185</v>
      </c>
      <c r="L15" s="28">
        <v>8185</v>
      </c>
      <c r="M15" s="28">
        <v>8185</v>
      </c>
      <c r="N15" s="28">
        <v>8185</v>
      </c>
      <c r="O15" s="28">
        <v>8185</v>
      </c>
      <c r="P15" s="28">
        <v>7788</v>
      </c>
      <c r="Q15" s="28">
        <v>7788</v>
      </c>
      <c r="R15" s="28">
        <v>7788</v>
      </c>
      <c r="S15" s="28">
        <v>7257</v>
      </c>
      <c r="T15" s="28">
        <v>7257</v>
      </c>
      <c r="U15" s="28">
        <v>7257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943</v>
      </c>
      <c r="AE15" s="28">
        <v>2309</v>
      </c>
      <c r="AF15" s="28">
        <v>3321</v>
      </c>
      <c r="AG15" s="28">
        <v>3856</v>
      </c>
      <c r="AH15" s="28">
        <v>4177</v>
      </c>
      <c r="AI15" s="28">
        <v>4343</v>
      </c>
      <c r="AJ15" s="28">
        <v>4767</v>
      </c>
      <c r="AK15" s="28">
        <v>6845</v>
      </c>
      <c r="AL15" s="28">
        <v>7174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">
        <v>0</v>
      </c>
      <c r="AW15" s="2"/>
      <c r="AX15" s="2"/>
    </row>
    <row r="16" spans="1:50">
      <c r="A16" s="36">
        <v>8</v>
      </c>
      <c r="B16" s="27" t="s">
        <v>133</v>
      </c>
      <c r="C16" s="27" t="s">
        <v>15</v>
      </c>
      <c r="D16" s="27" t="s">
        <v>1</v>
      </c>
      <c r="E16" s="27" t="s">
        <v>22</v>
      </c>
      <c r="F16" s="28">
        <v>0</v>
      </c>
      <c r="G16" s="28">
        <v>0</v>
      </c>
      <c r="H16" s="28">
        <v>1276</v>
      </c>
      <c r="I16" s="28">
        <v>1237</v>
      </c>
      <c r="J16" s="28">
        <v>1200</v>
      </c>
      <c r="K16" s="28">
        <v>1164</v>
      </c>
      <c r="L16" s="28">
        <v>1129</v>
      </c>
      <c r="M16" s="28">
        <v>1096</v>
      </c>
      <c r="N16" s="28">
        <v>1063</v>
      </c>
      <c r="O16" s="28">
        <v>1031</v>
      </c>
      <c r="P16" s="28">
        <v>1000</v>
      </c>
      <c r="Q16" s="28">
        <v>970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192</v>
      </c>
      <c r="AD16" s="28">
        <v>1948</v>
      </c>
      <c r="AE16" s="28">
        <v>2584</v>
      </c>
      <c r="AF16" s="28">
        <v>1401</v>
      </c>
      <c r="AG16" s="28">
        <v>1331</v>
      </c>
      <c r="AH16" s="28">
        <v>792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">
        <v>0</v>
      </c>
      <c r="AW16" s="2"/>
      <c r="AX16" s="2"/>
    </row>
    <row r="17" spans="1:50">
      <c r="A17" s="36">
        <v>9</v>
      </c>
      <c r="B17" s="27" t="s">
        <v>134</v>
      </c>
      <c r="C17" s="27" t="s">
        <v>43</v>
      </c>
      <c r="D17" s="27" t="s">
        <v>0</v>
      </c>
      <c r="E17" s="27" t="s">
        <v>20</v>
      </c>
      <c r="F17" s="28">
        <v>0</v>
      </c>
      <c r="G17" s="28">
        <v>0</v>
      </c>
      <c r="H17" s="28">
        <v>0</v>
      </c>
      <c r="I17" s="28">
        <v>3682</v>
      </c>
      <c r="J17" s="28">
        <v>7156</v>
      </c>
      <c r="K17" s="28">
        <v>7156</v>
      </c>
      <c r="L17" s="28">
        <v>7156</v>
      </c>
      <c r="M17" s="28">
        <v>7156</v>
      </c>
      <c r="N17" s="28">
        <v>7156</v>
      </c>
      <c r="O17" s="28">
        <v>7156</v>
      </c>
      <c r="P17" s="28">
        <v>7156</v>
      </c>
      <c r="Q17" s="28">
        <v>7156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110</v>
      </c>
      <c r="AE17" s="28">
        <v>1606</v>
      </c>
      <c r="AF17" s="28">
        <v>1911</v>
      </c>
      <c r="AG17" s="28">
        <v>1953</v>
      </c>
      <c r="AH17" s="28">
        <v>2144</v>
      </c>
      <c r="AI17" s="28">
        <v>1686</v>
      </c>
      <c r="AJ17" s="28">
        <v>1670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">
        <v>0</v>
      </c>
      <c r="AW17" s="2"/>
      <c r="AX17" s="2"/>
    </row>
    <row r="18" spans="1:50" s="10" customFormat="1" ht="21">
      <c r="A18" s="36">
        <v>11</v>
      </c>
      <c r="B18" s="27" t="s">
        <v>135</v>
      </c>
      <c r="C18" s="27" t="s">
        <v>9</v>
      </c>
      <c r="D18" s="27" t="s">
        <v>1</v>
      </c>
      <c r="E18" s="27" t="s">
        <v>36</v>
      </c>
      <c r="F18" s="28">
        <v>0</v>
      </c>
      <c r="G18" s="28">
        <v>0</v>
      </c>
      <c r="H18" s="28">
        <v>0</v>
      </c>
      <c r="I18" s="28">
        <v>589</v>
      </c>
      <c r="J18" s="28">
        <v>3942</v>
      </c>
      <c r="K18" s="28">
        <v>5766</v>
      </c>
      <c r="L18" s="28">
        <v>8221</v>
      </c>
      <c r="M18" s="28">
        <v>10675</v>
      </c>
      <c r="N18" s="28">
        <v>11781</v>
      </c>
      <c r="O18" s="28">
        <v>11781</v>
      </c>
      <c r="P18" s="28">
        <v>8836</v>
      </c>
      <c r="Q18" s="28">
        <v>0</v>
      </c>
      <c r="R18" s="28">
        <v>0</v>
      </c>
      <c r="S18" s="28">
        <v>1474</v>
      </c>
      <c r="T18" s="28">
        <v>1509</v>
      </c>
      <c r="U18" s="28">
        <v>1544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284</v>
      </c>
      <c r="AF18" s="28">
        <v>801</v>
      </c>
      <c r="AG18" s="28">
        <v>1451</v>
      </c>
      <c r="AH18" s="28">
        <v>1897</v>
      </c>
      <c r="AI18" s="28">
        <v>1789</v>
      </c>
      <c r="AJ18" s="28">
        <v>1790</v>
      </c>
      <c r="AK18" s="28">
        <v>2422</v>
      </c>
      <c r="AL18" s="28">
        <v>1519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">
        <v>0</v>
      </c>
      <c r="AW18" s="2"/>
      <c r="AX18" s="2"/>
    </row>
    <row r="19" spans="1:50" s="10" customFormat="1" ht="21">
      <c r="A19" s="36">
        <v>12</v>
      </c>
      <c r="B19" s="27" t="s">
        <v>136</v>
      </c>
      <c r="C19" s="27" t="s">
        <v>9</v>
      </c>
      <c r="D19" s="27" t="s">
        <v>1</v>
      </c>
      <c r="E19" s="27" t="s">
        <v>23</v>
      </c>
      <c r="F19" s="28">
        <v>0</v>
      </c>
      <c r="G19" s="28">
        <v>0</v>
      </c>
      <c r="H19" s="28">
        <v>0</v>
      </c>
      <c r="I19" s="28">
        <v>0</v>
      </c>
      <c r="J19" s="28">
        <v>569</v>
      </c>
      <c r="K19" s="28">
        <v>569</v>
      </c>
      <c r="L19" s="28">
        <v>569</v>
      </c>
      <c r="M19" s="28">
        <v>569</v>
      </c>
      <c r="N19" s="28">
        <v>569</v>
      </c>
      <c r="O19" s="28">
        <v>569</v>
      </c>
      <c r="P19" s="28">
        <v>569</v>
      </c>
      <c r="Q19" s="28">
        <v>750</v>
      </c>
      <c r="R19" s="28">
        <v>646</v>
      </c>
      <c r="S19" s="28">
        <v>646</v>
      </c>
      <c r="T19" s="28">
        <v>569</v>
      </c>
      <c r="U19" s="28">
        <v>400</v>
      </c>
      <c r="V19" s="28">
        <v>400</v>
      </c>
      <c r="W19" s="28">
        <v>400</v>
      </c>
      <c r="X19" s="28">
        <v>400</v>
      </c>
      <c r="Y19" s="28">
        <v>400</v>
      </c>
      <c r="Z19" s="28">
        <v>400</v>
      </c>
      <c r="AA19" s="28">
        <v>400</v>
      </c>
      <c r="AB19" s="28">
        <v>0</v>
      </c>
      <c r="AC19" s="28">
        <v>0</v>
      </c>
      <c r="AD19" s="28">
        <v>0</v>
      </c>
      <c r="AE19" s="28">
        <v>424</v>
      </c>
      <c r="AF19" s="28">
        <v>870</v>
      </c>
      <c r="AG19" s="28">
        <v>809</v>
      </c>
      <c r="AH19" s="28">
        <v>779</v>
      </c>
      <c r="AI19" s="28">
        <v>767</v>
      </c>
      <c r="AJ19" s="28">
        <v>718</v>
      </c>
      <c r="AK19" s="28">
        <v>551</v>
      </c>
      <c r="AL19" s="28">
        <v>668</v>
      </c>
      <c r="AM19" s="28">
        <v>388</v>
      </c>
      <c r="AN19" s="28">
        <v>344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">
        <v>0</v>
      </c>
      <c r="AW19" s="2"/>
      <c r="AX19" s="2"/>
    </row>
    <row r="20" spans="1:50">
      <c r="A20" s="36">
        <v>13</v>
      </c>
      <c r="B20" s="27" t="s">
        <v>137</v>
      </c>
      <c r="C20" s="27" t="s">
        <v>7</v>
      </c>
      <c r="D20" s="27" t="s">
        <v>1</v>
      </c>
      <c r="E20" s="27" t="s">
        <v>24</v>
      </c>
      <c r="F20" s="28">
        <v>0</v>
      </c>
      <c r="G20" s="28">
        <v>0</v>
      </c>
      <c r="H20" s="28">
        <v>0</v>
      </c>
      <c r="I20" s="28">
        <v>0</v>
      </c>
      <c r="J20" s="28">
        <v>433</v>
      </c>
      <c r="K20" s="28">
        <v>1008</v>
      </c>
      <c r="L20" s="28">
        <v>1242</v>
      </c>
      <c r="M20" s="28">
        <v>1202</v>
      </c>
      <c r="N20" s="28">
        <v>1170</v>
      </c>
      <c r="O20" s="28">
        <v>1139</v>
      </c>
      <c r="P20" s="28">
        <v>1108</v>
      </c>
      <c r="Q20" s="28">
        <v>0</v>
      </c>
      <c r="R20" s="28">
        <v>0</v>
      </c>
      <c r="S20" s="28">
        <v>876</v>
      </c>
      <c r="T20" s="28">
        <v>884</v>
      </c>
      <c r="U20" s="28">
        <v>893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848</v>
      </c>
      <c r="AH20" s="28">
        <v>852</v>
      </c>
      <c r="AI20" s="28">
        <v>973</v>
      </c>
      <c r="AJ20" s="28">
        <v>944</v>
      </c>
      <c r="AK20" s="28">
        <v>1049</v>
      </c>
      <c r="AL20" s="28">
        <v>853</v>
      </c>
      <c r="AM20" s="28">
        <v>671</v>
      </c>
      <c r="AN20" s="28">
        <v>858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34">
        <v>0</v>
      </c>
      <c r="AW20" s="2"/>
      <c r="AX20" s="2"/>
    </row>
    <row r="21" spans="1:50" ht="21">
      <c r="A21" s="36">
        <v>14</v>
      </c>
      <c r="B21" s="27" t="s">
        <v>138</v>
      </c>
      <c r="C21" s="27" t="s">
        <v>9</v>
      </c>
      <c r="D21" s="27" t="s">
        <v>1</v>
      </c>
      <c r="E21" s="27" t="s">
        <v>25</v>
      </c>
      <c r="F21" s="28">
        <v>0</v>
      </c>
      <c r="G21" s="28">
        <v>0</v>
      </c>
      <c r="H21" s="28">
        <v>0</v>
      </c>
      <c r="I21" s="28">
        <v>0</v>
      </c>
      <c r="J21" s="28">
        <v>224</v>
      </c>
      <c r="K21" s="28">
        <v>897</v>
      </c>
      <c r="L21" s="28">
        <v>897</v>
      </c>
      <c r="M21" s="28">
        <v>897</v>
      </c>
      <c r="N21" s="28">
        <v>897</v>
      </c>
      <c r="O21" s="28">
        <v>897</v>
      </c>
      <c r="P21" s="28">
        <v>897</v>
      </c>
      <c r="Q21" s="28">
        <v>673</v>
      </c>
      <c r="R21" s="28">
        <v>422</v>
      </c>
      <c r="S21" s="28">
        <v>836</v>
      </c>
      <c r="T21" s="28">
        <v>836</v>
      </c>
      <c r="U21" s="28">
        <v>824</v>
      </c>
      <c r="V21" s="28">
        <v>832</v>
      </c>
      <c r="W21" s="28">
        <v>840</v>
      </c>
      <c r="X21" s="28">
        <v>848</v>
      </c>
      <c r="Y21" s="28">
        <v>857</v>
      </c>
      <c r="Z21" s="28">
        <v>865</v>
      </c>
      <c r="AA21" s="28">
        <v>873</v>
      </c>
      <c r="AB21" s="28">
        <v>0</v>
      </c>
      <c r="AC21" s="28">
        <v>0</v>
      </c>
      <c r="AD21" s="28">
        <v>0</v>
      </c>
      <c r="AE21" s="28">
        <v>113</v>
      </c>
      <c r="AF21" s="28">
        <v>337</v>
      </c>
      <c r="AG21" s="28">
        <v>616</v>
      </c>
      <c r="AH21" s="28">
        <v>860</v>
      </c>
      <c r="AI21" s="28">
        <v>671</v>
      </c>
      <c r="AJ21" s="28">
        <v>713</v>
      </c>
      <c r="AK21" s="28">
        <v>975</v>
      </c>
      <c r="AL21" s="28">
        <v>594</v>
      </c>
      <c r="AM21" s="28">
        <v>367</v>
      </c>
      <c r="AN21" s="28">
        <v>822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">
        <v>0</v>
      </c>
      <c r="AW21" s="2"/>
      <c r="AX21" s="2"/>
    </row>
    <row r="22" spans="1:50" ht="21">
      <c r="A22" s="36">
        <v>15</v>
      </c>
      <c r="B22" s="27" t="s">
        <v>139</v>
      </c>
      <c r="C22" s="27" t="s">
        <v>9</v>
      </c>
      <c r="D22" s="27" t="s">
        <v>1</v>
      </c>
      <c r="E22" s="27" t="s">
        <v>26</v>
      </c>
      <c r="F22" s="28">
        <v>0</v>
      </c>
      <c r="G22" s="28">
        <v>0</v>
      </c>
      <c r="H22" s="28">
        <v>0</v>
      </c>
      <c r="I22" s="28">
        <v>0</v>
      </c>
      <c r="J22" s="28">
        <v>260</v>
      </c>
      <c r="K22" s="28">
        <v>1040</v>
      </c>
      <c r="L22" s="28">
        <v>1040</v>
      </c>
      <c r="M22" s="28">
        <v>1040</v>
      </c>
      <c r="N22" s="28">
        <v>1040</v>
      </c>
      <c r="O22" s="28">
        <v>1040</v>
      </c>
      <c r="P22" s="28">
        <v>1040</v>
      </c>
      <c r="Q22" s="28">
        <v>780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110</v>
      </c>
      <c r="AG22" s="28">
        <v>655</v>
      </c>
      <c r="AH22" s="28">
        <v>746</v>
      </c>
      <c r="AI22" s="28">
        <v>745</v>
      </c>
      <c r="AJ22" s="28">
        <v>786</v>
      </c>
      <c r="AK22" s="28">
        <v>788</v>
      </c>
      <c r="AL22" s="28">
        <v>768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">
        <v>0</v>
      </c>
      <c r="AW22" s="2"/>
      <c r="AX22" s="2"/>
    </row>
    <row r="23" spans="1:50" ht="21">
      <c r="A23" s="36">
        <v>16</v>
      </c>
      <c r="B23" s="27" t="s">
        <v>140</v>
      </c>
      <c r="C23" s="27" t="s">
        <v>9</v>
      </c>
      <c r="D23" s="27" t="s">
        <v>1</v>
      </c>
      <c r="E23" s="27" t="s">
        <v>23</v>
      </c>
      <c r="F23" s="28">
        <v>0</v>
      </c>
      <c r="G23" s="28">
        <v>0</v>
      </c>
      <c r="H23" s="28">
        <v>0</v>
      </c>
      <c r="I23" s="28">
        <v>0</v>
      </c>
      <c r="J23" s="28">
        <v>1045</v>
      </c>
      <c r="K23" s="28">
        <v>2631</v>
      </c>
      <c r="L23" s="28">
        <v>3018</v>
      </c>
      <c r="M23" s="28">
        <v>3495</v>
      </c>
      <c r="N23" s="28">
        <v>4016</v>
      </c>
      <c r="O23" s="28">
        <v>4525</v>
      </c>
      <c r="P23" s="28">
        <v>5024</v>
      </c>
      <c r="Q23" s="28">
        <v>1940</v>
      </c>
      <c r="R23" s="28">
        <v>1979</v>
      </c>
      <c r="S23" s="28">
        <v>2018</v>
      </c>
      <c r="T23" s="28">
        <v>2328</v>
      </c>
      <c r="U23" s="28">
        <v>2374</v>
      </c>
      <c r="V23" s="28">
        <v>2415</v>
      </c>
      <c r="W23" s="28">
        <v>2501</v>
      </c>
      <c r="X23" s="28">
        <v>2544</v>
      </c>
      <c r="Y23" s="28">
        <v>2609</v>
      </c>
      <c r="Z23" s="28">
        <v>2609</v>
      </c>
      <c r="AA23" s="28">
        <v>2609</v>
      </c>
      <c r="AB23" s="28">
        <v>0</v>
      </c>
      <c r="AC23" s="28">
        <v>0</v>
      </c>
      <c r="AD23" s="28">
        <v>0</v>
      </c>
      <c r="AE23" s="28">
        <v>131</v>
      </c>
      <c r="AF23" s="28">
        <v>1060</v>
      </c>
      <c r="AG23" s="28">
        <v>1568</v>
      </c>
      <c r="AH23" s="28">
        <v>1584</v>
      </c>
      <c r="AI23" s="28">
        <v>1664</v>
      </c>
      <c r="AJ23" s="28">
        <v>1615</v>
      </c>
      <c r="AK23" s="28">
        <v>2076</v>
      </c>
      <c r="AL23" s="28">
        <v>2035</v>
      </c>
      <c r="AM23" s="28">
        <v>2269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">
        <v>0</v>
      </c>
      <c r="AW23" s="2"/>
      <c r="AX23" s="2"/>
    </row>
    <row r="24" spans="1:50">
      <c r="A24" s="36">
        <v>17</v>
      </c>
      <c r="B24" s="27" t="s">
        <v>141</v>
      </c>
      <c r="C24" s="27" t="s">
        <v>11</v>
      </c>
      <c r="D24" s="27" t="s">
        <v>1</v>
      </c>
      <c r="E24" s="27" t="s">
        <v>23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83</v>
      </c>
      <c r="L24" s="28">
        <v>294</v>
      </c>
      <c r="M24" s="28">
        <v>461</v>
      </c>
      <c r="N24" s="28">
        <v>461</v>
      </c>
      <c r="O24" s="28">
        <v>461</v>
      </c>
      <c r="P24" s="28">
        <v>461</v>
      </c>
      <c r="Q24" s="28">
        <v>384</v>
      </c>
      <c r="R24" s="28">
        <v>384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">
        <v>0</v>
      </c>
      <c r="AW24" s="2"/>
      <c r="AX24" s="2"/>
    </row>
    <row r="25" spans="1:50">
      <c r="A25" s="36">
        <v>18</v>
      </c>
      <c r="B25" s="27" t="s">
        <v>142</v>
      </c>
      <c r="C25" s="27" t="s">
        <v>12</v>
      </c>
      <c r="D25" s="27" t="s">
        <v>2</v>
      </c>
      <c r="E25" s="27" t="s">
        <v>20</v>
      </c>
      <c r="F25" s="28">
        <v>0</v>
      </c>
      <c r="G25" s="28">
        <v>0</v>
      </c>
      <c r="H25" s="28">
        <v>0</v>
      </c>
      <c r="I25" s="28">
        <v>0</v>
      </c>
      <c r="J25" s="28">
        <v>254</v>
      </c>
      <c r="K25" s="28">
        <v>254</v>
      </c>
      <c r="L25" s="28">
        <v>254</v>
      </c>
      <c r="M25" s="28">
        <v>254</v>
      </c>
      <c r="N25" s="28">
        <v>254</v>
      </c>
      <c r="O25" s="28">
        <v>254</v>
      </c>
      <c r="P25" s="28">
        <v>254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1">
        <v>0</v>
      </c>
      <c r="AW25" s="9"/>
      <c r="AX25" s="2"/>
    </row>
    <row r="26" spans="1:50" ht="21">
      <c r="A26" s="36">
        <v>19</v>
      </c>
      <c r="B26" s="27" t="s">
        <v>143</v>
      </c>
      <c r="C26" s="27" t="s">
        <v>9</v>
      </c>
      <c r="D26" s="27" t="s">
        <v>1</v>
      </c>
      <c r="E26" s="27" t="s">
        <v>27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336</v>
      </c>
      <c r="L26" s="28">
        <v>541</v>
      </c>
      <c r="M26" s="28">
        <v>526</v>
      </c>
      <c r="N26" s="28">
        <v>512</v>
      </c>
      <c r="O26" s="28">
        <v>497</v>
      </c>
      <c r="P26" s="28">
        <v>483</v>
      </c>
      <c r="Q26" s="28">
        <v>469</v>
      </c>
      <c r="R26" s="28">
        <v>456</v>
      </c>
      <c r="S26" s="28">
        <v>441</v>
      </c>
      <c r="T26" s="28">
        <v>427</v>
      </c>
      <c r="U26" s="28">
        <v>412</v>
      </c>
      <c r="V26" s="28">
        <v>398</v>
      </c>
      <c r="W26" s="28">
        <v>384</v>
      </c>
      <c r="X26" s="28">
        <v>369</v>
      </c>
      <c r="Y26" s="28">
        <v>355</v>
      </c>
      <c r="Z26" s="28">
        <v>344</v>
      </c>
      <c r="AA26" s="28">
        <v>0</v>
      </c>
      <c r="AB26" s="28">
        <v>0</v>
      </c>
      <c r="AC26" s="28">
        <v>0</v>
      </c>
      <c r="AD26" s="28">
        <v>0</v>
      </c>
      <c r="AE26" s="28">
        <v>33</v>
      </c>
      <c r="AF26" s="28">
        <v>102</v>
      </c>
      <c r="AG26" s="28">
        <v>34</v>
      </c>
      <c r="AH26" s="28">
        <v>172</v>
      </c>
      <c r="AI26" s="28">
        <v>145</v>
      </c>
      <c r="AJ26" s="28">
        <v>95</v>
      </c>
      <c r="AK26" s="28">
        <v>110</v>
      </c>
      <c r="AL26" s="28">
        <v>58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">
        <v>0</v>
      </c>
      <c r="AW26" s="2"/>
      <c r="AX26" s="2"/>
    </row>
    <row r="27" spans="1:50" ht="21">
      <c r="A27" s="36">
        <v>20</v>
      </c>
      <c r="B27" s="27" t="s">
        <v>144</v>
      </c>
      <c r="C27" s="27" t="s">
        <v>9</v>
      </c>
      <c r="D27" s="27" t="s">
        <v>1</v>
      </c>
      <c r="E27" s="27" t="s">
        <v>28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641</v>
      </c>
      <c r="M27" s="28">
        <v>661</v>
      </c>
      <c r="N27" s="28">
        <v>679</v>
      </c>
      <c r="O27" s="28">
        <v>694</v>
      </c>
      <c r="P27" s="28">
        <v>710</v>
      </c>
      <c r="Q27" s="28">
        <v>718</v>
      </c>
      <c r="R27" s="28">
        <v>710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1">
        <v>0</v>
      </c>
      <c r="AW27" s="2"/>
      <c r="AX27" s="2"/>
    </row>
    <row r="28" spans="1:50" ht="21">
      <c r="A28" s="36">
        <v>21</v>
      </c>
      <c r="B28" s="27" t="s">
        <v>145</v>
      </c>
      <c r="C28" s="27" t="s">
        <v>9</v>
      </c>
      <c r="D28" s="27" t="s">
        <v>1</v>
      </c>
      <c r="E28" s="27" t="s">
        <v>29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1261</v>
      </c>
      <c r="M28" s="28">
        <v>1522</v>
      </c>
      <c r="N28" s="28">
        <v>1914</v>
      </c>
      <c r="O28" s="28">
        <v>2175</v>
      </c>
      <c r="P28" s="28">
        <v>2175</v>
      </c>
      <c r="Q28" s="28">
        <v>194</v>
      </c>
      <c r="R28" s="28">
        <v>1859</v>
      </c>
      <c r="S28" s="28">
        <v>1859</v>
      </c>
      <c r="T28" s="28">
        <v>132</v>
      </c>
      <c r="U28" s="28">
        <v>1790</v>
      </c>
      <c r="V28" s="28">
        <v>1790</v>
      </c>
      <c r="W28" s="28">
        <v>1790</v>
      </c>
      <c r="X28" s="28">
        <v>1790</v>
      </c>
      <c r="Y28" s="28">
        <v>1790</v>
      </c>
      <c r="Z28" s="28">
        <v>1790</v>
      </c>
      <c r="AA28" s="28">
        <v>1790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345</v>
      </c>
      <c r="AH28" s="28">
        <v>1520</v>
      </c>
      <c r="AI28" s="28">
        <v>1847</v>
      </c>
      <c r="AJ28" s="28">
        <v>1953</v>
      </c>
      <c r="AK28" s="28">
        <v>2037</v>
      </c>
      <c r="AL28" s="28">
        <v>1906</v>
      </c>
      <c r="AM28" s="28">
        <v>1712</v>
      </c>
      <c r="AN28" s="28">
        <v>1521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1">
        <v>0</v>
      </c>
      <c r="AW28" s="2"/>
      <c r="AX28" s="2"/>
    </row>
    <row r="29" spans="1:50">
      <c r="A29" s="36">
        <v>22</v>
      </c>
      <c r="B29" s="27" t="s">
        <v>146</v>
      </c>
      <c r="C29" s="27" t="s">
        <v>12</v>
      </c>
      <c r="D29" s="27" t="s">
        <v>2</v>
      </c>
      <c r="E29" s="27" t="s">
        <v>20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2000</v>
      </c>
      <c r="L29" s="28">
        <v>4000</v>
      </c>
      <c r="M29" s="28">
        <v>4000</v>
      </c>
      <c r="N29" s="28">
        <v>4500</v>
      </c>
      <c r="O29" s="28">
        <v>4500</v>
      </c>
      <c r="P29" s="28">
        <v>4500</v>
      </c>
      <c r="Q29" s="28">
        <v>55000</v>
      </c>
      <c r="R29" s="28">
        <v>60000</v>
      </c>
      <c r="S29" s="28">
        <v>65000</v>
      </c>
      <c r="T29" s="28">
        <v>116667</v>
      </c>
      <c r="U29" s="28">
        <v>200000</v>
      </c>
      <c r="V29" s="28">
        <v>225000</v>
      </c>
      <c r="W29" s="28">
        <v>250000</v>
      </c>
      <c r="X29" s="28">
        <v>250000</v>
      </c>
      <c r="Y29" s="28">
        <v>250000</v>
      </c>
      <c r="Z29" s="28">
        <v>250000</v>
      </c>
      <c r="AA29" s="28">
        <v>250000</v>
      </c>
      <c r="AB29" s="28">
        <v>0</v>
      </c>
      <c r="AC29" s="28">
        <v>0</v>
      </c>
      <c r="AD29" s="28">
        <v>0</v>
      </c>
      <c r="AE29" s="28">
        <v>0</v>
      </c>
      <c r="AF29" s="28">
        <v>4857</v>
      </c>
      <c r="AG29" s="28">
        <v>9180</v>
      </c>
      <c r="AH29" s="28">
        <v>9468</v>
      </c>
      <c r="AI29" s="28">
        <v>17709</v>
      </c>
      <c r="AJ29" s="28">
        <v>34053</v>
      </c>
      <c r="AK29" s="28">
        <v>46390</v>
      </c>
      <c r="AL29" s="28">
        <v>94066</v>
      </c>
      <c r="AM29" s="28">
        <v>134818</v>
      </c>
      <c r="AN29" s="28">
        <v>207225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">
        <v>0</v>
      </c>
      <c r="AW29" s="2"/>
      <c r="AX29" s="2"/>
    </row>
    <row r="30" spans="1:50">
      <c r="A30" s="36">
        <v>23</v>
      </c>
      <c r="B30" s="27" t="s">
        <v>147</v>
      </c>
      <c r="C30" s="27" t="s">
        <v>12</v>
      </c>
      <c r="D30" s="27" t="s">
        <v>2</v>
      </c>
      <c r="E30" s="27" t="s">
        <v>20</v>
      </c>
      <c r="F30" s="28">
        <v>0</v>
      </c>
      <c r="G30" s="28">
        <v>0</v>
      </c>
      <c r="H30" s="28">
        <v>0</v>
      </c>
      <c r="I30" s="28">
        <v>0</v>
      </c>
      <c r="J30" s="28">
        <v>747</v>
      </c>
      <c r="K30" s="28">
        <v>747</v>
      </c>
      <c r="L30" s="28">
        <v>747</v>
      </c>
      <c r="M30" s="28">
        <v>747</v>
      </c>
      <c r="N30" s="28">
        <v>747</v>
      </c>
      <c r="O30" s="28">
        <v>747</v>
      </c>
      <c r="P30" s="28">
        <v>747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8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">
        <v>0</v>
      </c>
      <c r="AW30" s="2"/>
      <c r="AX30" s="2"/>
    </row>
    <row r="31" spans="1:50" ht="21">
      <c r="A31" s="36">
        <v>24</v>
      </c>
      <c r="B31" s="27" t="s">
        <v>148</v>
      </c>
      <c r="C31" s="27" t="s">
        <v>9</v>
      </c>
      <c r="D31" s="27" t="s">
        <v>1</v>
      </c>
      <c r="E31" s="27" t="s">
        <v>30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183</v>
      </c>
      <c r="L31" s="28">
        <v>289</v>
      </c>
      <c r="M31" s="28">
        <v>485</v>
      </c>
      <c r="N31" s="28">
        <v>740</v>
      </c>
      <c r="O31" s="28">
        <v>805</v>
      </c>
      <c r="P31" s="28">
        <v>779</v>
      </c>
      <c r="Q31" s="28">
        <v>753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0</v>
      </c>
      <c r="AU31" s="28">
        <v>0</v>
      </c>
      <c r="AV31" s="2">
        <v>0</v>
      </c>
      <c r="AW31" s="2"/>
      <c r="AX31" s="2"/>
    </row>
    <row r="32" spans="1:50">
      <c r="A32" s="36">
        <v>25</v>
      </c>
      <c r="B32" s="27" t="s">
        <v>149</v>
      </c>
      <c r="C32" s="27" t="s">
        <v>12</v>
      </c>
      <c r="D32" s="27" t="s">
        <v>2</v>
      </c>
      <c r="E32" s="27" t="s">
        <v>20</v>
      </c>
      <c r="F32" s="28">
        <v>0</v>
      </c>
      <c r="G32" s="28">
        <v>0</v>
      </c>
      <c r="H32" s="28">
        <v>0</v>
      </c>
      <c r="I32" s="28">
        <v>0</v>
      </c>
      <c r="J32" s="28">
        <v>20</v>
      </c>
      <c r="K32" s="28">
        <v>200</v>
      </c>
      <c r="L32" s="28">
        <v>300</v>
      </c>
      <c r="M32" s="28">
        <v>400</v>
      </c>
      <c r="N32" s="28">
        <v>500</v>
      </c>
      <c r="O32" s="28">
        <v>500</v>
      </c>
      <c r="P32" s="28">
        <v>500</v>
      </c>
      <c r="Q32" s="28">
        <v>500</v>
      </c>
      <c r="R32" s="28">
        <v>758</v>
      </c>
      <c r="S32" s="28">
        <v>1006</v>
      </c>
      <c r="T32" s="28">
        <v>1600</v>
      </c>
      <c r="U32" s="28">
        <v>3000</v>
      </c>
      <c r="V32" s="28">
        <v>3600</v>
      </c>
      <c r="W32" s="28">
        <v>4200</v>
      </c>
      <c r="X32" s="28">
        <v>4200</v>
      </c>
      <c r="Y32" s="28">
        <v>4200</v>
      </c>
      <c r="Z32" s="28">
        <v>4200</v>
      </c>
      <c r="AA32" s="28">
        <v>4200</v>
      </c>
      <c r="AB32" s="28">
        <v>0</v>
      </c>
      <c r="AC32" s="28">
        <v>0</v>
      </c>
      <c r="AD32" s="28">
        <v>0</v>
      </c>
      <c r="AE32" s="28">
        <v>0</v>
      </c>
      <c r="AF32" s="28">
        <v>23</v>
      </c>
      <c r="AG32" s="28">
        <v>96</v>
      </c>
      <c r="AH32" s="28">
        <v>145</v>
      </c>
      <c r="AI32" s="28">
        <v>207</v>
      </c>
      <c r="AJ32" s="28">
        <v>262</v>
      </c>
      <c r="AK32" s="28">
        <v>302</v>
      </c>
      <c r="AL32" s="28">
        <v>376</v>
      </c>
      <c r="AM32" s="28">
        <v>1011</v>
      </c>
      <c r="AN32" s="28">
        <v>1705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">
        <v>0</v>
      </c>
      <c r="AW32" s="2"/>
      <c r="AX32" s="2"/>
    </row>
    <row r="33" spans="1:50" ht="21">
      <c r="A33" s="36">
        <v>26</v>
      </c>
      <c r="B33" s="27" t="s">
        <v>150</v>
      </c>
      <c r="C33" s="27" t="s">
        <v>9</v>
      </c>
      <c r="D33" s="27" t="s">
        <v>1</v>
      </c>
      <c r="E33" s="27" t="s">
        <v>31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1440</v>
      </c>
      <c r="L33" s="28">
        <v>2267</v>
      </c>
      <c r="M33" s="28">
        <v>2196</v>
      </c>
      <c r="N33" s="28">
        <v>2125</v>
      </c>
      <c r="O33" s="28">
        <v>2360</v>
      </c>
      <c r="P33" s="28">
        <v>2624</v>
      </c>
      <c r="Q33" s="28">
        <v>2530</v>
      </c>
      <c r="R33" s="28">
        <v>2202</v>
      </c>
      <c r="S33" s="28">
        <v>2202</v>
      </c>
      <c r="T33" s="28">
        <v>2202</v>
      </c>
      <c r="U33" s="28">
        <v>2202</v>
      </c>
      <c r="V33" s="28">
        <v>2202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127</v>
      </c>
      <c r="AG33" s="28">
        <v>1316</v>
      </c>
      <c r="AH33" s="28">
        <v>2033</v>
      </c>
      <c r="AI33" s="28">
        <v>2047</v>
      </c>
      <c r="AJ33" s="28">
        <v>1934</v>
      </c>
      <c r="AK33" s="28">
        <v>2007</v>
      </c>
      <c r="AL33" s="28">
        <v>2245</v>
      </c>
      <c r="AM33" s="28">
        <v>1405</v>
      </c>
      <c r="AN33" s="28">
        <v>1816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34">
        <v>0</v>
      </c>
      <c r="AW33" s="2"/>
      <c r="AX33" s="2"/>
    </row>
    <row r="34" spans="1:50" ht="21">
      <c r="A34" s="36">
        <v>27</v>
      </c>
      <c r="B34" s="27" t="s">
        <v>151</v>
      </c>
      <c r="C34" s="27" t="s">
        <v>9</v>
      </c>
      <c r="D34" s="27" t="s">
        <v>1</v>
      </c>
      <c r="E34" s="27" t="s">
        <v>19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204</v>
      </c>
      <c r="M34" s="28">
        <v>378</v>
      </c>
      <c r="N34" s="28">
        <v>552</v>
      </c>
      <c r="O34" s="28">
        <v>726</v>
      </c>
      <c r="P34" s="28">
        <v>871</v>
      </c>
      <c r="Q34" s="28">
        <v>963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114</v>
      </c>
      <c r="AH34" s="28">
        <v>123</v>
      </c>
      <c r="AI34" s="28">
        <v>427</v>
      </c>
      <c r="AJ34" s="28">
        <v>478</v>
      </c>
      <c r="AK34" s="28">
        <v>331</v>
      </c>
      <c r="AL34" s="28">
        <v>1233</v>
      </c>
      <c r="AM34" s="28">
        <v>736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">
        <v>0</v>
      </c>
      <c r="AW34" s="2"/>
      <c r="AX34" s="2"/>
    </row>
    <row r="35" spans="1:50">
      <c r="A35" s="36">
        <v>28</v>
      </c>
      <c r="B35" s="27" t="s">
        <v>152</v>
      </c>
      <c r="C35" s="27" t="s">
        <v>7</v>
      </c>
      <c r="D35" s="27" t="s">
        <v>1</v>
      </c>
      <c r="E35" s="27" t="s">
        <v>30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116</v>
      </c>
      <c r="L35" s="28">
        <v>231</v>
      </c>
      <c r="M35" s="28">
        <v>231</v>
      </c>
      <c r="N35" s="28">
        <v>231</v>
      </c>
      <c r="O35" s="28">
        <v>231</v>
      </c>
      <c r="P35" s="28">
        <v>231</v>
      </c>
      <c r="Q35" s="28">
        <v>254</v>
      </c>
      <c r="R35" s="28">
        <v>271</v>
      </c>
      <c r="S35" s="28">
        <v>271</v>
      </c>
      <c r="T35" s="28">
        <v>18</v>
      </c>
      <c r="U35" s="28">
        <v>211</v>
      </c>
      <c r="V35" s="28">
        <v>211</v>
      </c>
      <c r="W35" s="28">
        <v>211</v>
      </c>
      <c r="X35" s="28">
        <v>211</v>
      </c>
      <c r="Y35" s="28">
        <v>211</v>
      </c>
      <c r="Z35" s="28">
        <v>105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115</v>
      </c>
      <c r="AG35" s="28">
        <v>223</v>
      </c>
      <c r="AH35" s="28">
        <v>257</v>
      </c>
      <c r="AI35" s="28">
        <v>261</v>
      </c>
      <c r="AJ35" s="28">
        <v>244</v>
      </c>
      <c r="AK35" s="28">
        <v>266</v>
      </c>
      <c r="AL35" s="28">
        <v>252</v>
      </c>
      <c r="AM35" s="28">
        <v>220</v>
      </c>
      <c r="AN35" s="28">
        <v>192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">
        <v>0</v>
      </c>
      <c r="AW35" s="2"/>
      <c r="AX35" s="2"/>
    </row>
    <row r="36" spans="1:50" s="20" customFormat="1">
      <c r="A36" s="36">
        <v>29</v>
      </c>
      <c r="B36" s="27" t="s">
        <v>153</v>
      </c>
      <c r="C36" s="27" t="s">
        <v>13</v>
      </c>
      <c r="D36" s="27" t="s">
        <v>2</v>
      </c>
      <c r="E36" s="27" t="s">
        <v>20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2000</v>
      </c>
      <c r="L36" s="28">
        <v>5000</v>
      </c>
      <c r="M36" s="28">
        <v>10000</v>
      </c>
      <c r="N36" s="28">
        <v>20000</v>
      </c>
      <c r="O36" s="28">
        <v>20000</v>
      </c>
      <c r="P36" s="28">
        <v>20000</v>
      </c>
      <c r="Q36" s="28">
        <v>20000</v>
      </c>
      <c r="R36" s="28">
        <v>20000</v>
      </c>
      <c r="S36" s="28">
        <v>20000</v>
      </c>
      <c r="T36" s="28">
        <v>20000</v>
      </c>
      <c r="U36" s="28">
        <v>20000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134</v>
      </c>
      <c r="AI36" s="28">
        <v>453</v>
      </c>
      <c r="AJ36" s="28">
        <v>570</v>
      </c>
      <c r="AK36" s="28">
        <v>699</v>
      </c>
      <c r="AL36" s="28">
        <v>687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">
        <v>0</v>
      </c>
      <c r="AW36" s="21"/>
      <c r="AX36" s="2"/>
    </row>
    <row r="37" spans="1:50">
      <c r="A37" s="36">
        <v>30</v>
      </c>
      <c r="B37" s="27" t="s">
        <v>154</v>
      </c>
      <c r="C37" s="27" t="s">
        <v>16</v>
      </c>
      <c r="D37" s="27" t="s">
        <v>2</v>
      </c>
      <c r="E37" s="27" t="s">
        <v>24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42211</v>
      </c>
      <c r="L37" s="28">
        <v>61696</v>
      </c>
      <c r="M37" s="28">
        <v>127313</v>
      </c>
      <c r="N37" s="28">
        <v>127313</v>
      </c>
      <c r="O37" s="28">
        <v>127313</v>
      </c>
      <c r="P37" s="28">
        <v>127313</v>
      </c>
      <c r="Q37" s="28">
        <v>127313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65</v>
      </c>
      <c r="AG37" s="28">
        <v>4798</v>
      </c>
      <c r="AH37" s="28">
        <v>848</v>
      </c>
      <c r="AI37" s="28">
        <v>5202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">
        <v>0</v>
      </c>
      <c r="AW37" s="2"/>
      <c r="AX37" s="2"/>
    </row>
    <row r="38" spans="1:50" s="20" customFormat="1">
      <c r="A38" s="36">
        <v>31</v>
      </c>
      <c r="B38" s="27" t="s">
        <v>155</v>
      </c>
      <c r="C38" s="27" t="s">
        <v>12</v>
      </c>
      <c r="D38" s="27" t="s">
        <v>2</v>
      </c>
      <c r="E38" s="27" t="s">
        <v>20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594</v>
      </c>
      <c r="L38" s="28">
        <v>891</v>
      </c>
      <c r="M38" s="28">
        <v>1188</v>
      </c>
      <c r="N38" s="28">
        <v>1629</v>
      </c>
      <c r="O38" s="28">
        <v>2070</v>
      </c>
      <c r="P38" s="28">
        <v>2425</v>
      </c>
      <c r="Q38" s="28">
        <v>3975</v>
      </c>
      <c r="R38" s="28">
        <v>7725</v>
      </c>
      <c r="S38" s="28">
        <v>14575</v>
      </c>
      <c r="T38" s="28">
        <v>25175</v>
      </c>
      <c r="U38" s="28">
        <v>40175</v>
      </c>
      <c r="V38" s="28">
        <v>58925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42</v>
      </c>
      <c r="AG38" s="28">
        <v>237</v>
      </c>
      <c r="AH38" s="28">
        <v>335</v>
      </c>
      <c r="AI38" s="28">
        <v>482</v>
      </c>
      <c r="AJ38" s="28">
        <v>1207</v>
      </c>
      <c r="AK38" s="28">
        <v>1790</v>
      </c>
      <c r="AL38" s="28">
        <v>1464</v>
      </c>
      <c r="AM38" s="28">
        <v>5354</v>
      </c>
      <c r="AN38" s="28">
        <v>10733</v>
      </c>
      <c r="AO38" s="28">
        <v>0</v>
      </c>
      <c r="AP38" s="28">
        <v>0</v>
      </c>
      <c r="AQ38" s="28">
        <v>0</v>
      </c>
      <c r="AR38" s="28">
        <v>0</v>
      </c>
      <c r="AS38" s="28">
        <v>0</v>
      </c>
      <c r="AT38" s="28">
        <v>0</v>
      </c>
      <c r="AU38" s="28">
        <v>0</v>
      </c>
      <c r="AV38" s="2">
        <v>0</v>
      </c>
      <c r="AW38" s="21"/>
      <c r="AX38" s="2"/>
    </row>
    <row r="39" spans="1:50" ht="21">
      <c r="A39" s="36">
        <v>32</v>
      </c>
      <c r="B39" s="27" t="s">
        <v>156</v>
      </c>
      <c r="C39" s="27" t="s">
        <v>9</v>
      </c>
      <c r="D39" s="27" t="s">
        <v>1</v>
      </c>
      <c r="E39" s="27" t="s">
        <v>29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1452</v>
      </c>
      <c r="M39" s="28">
        <v>2468</v>
      </c>
      <c r="N39" s="28">
        <v>2413</v>
      </c>
      <c r="O39" s="28">
        <v>2358</v>
      </c>
      <c r="P39" s="28">
        <v>2303</v>
      </c>
      <c r="Q39" s="28">
        <v>2249</v>
      </c>
      <c r="R39" s="28">
        <v>0</v>
      </c>
      <c r="S39" s="28">
        <v>0</v>
      </c>
      <c r="T39" s="28">
        <v>0</v>
      </c>
      <c r="U39" s="28">
        <v>774</v>
      </c>
      <c r="V39" s="28">
        <v>1419</v>
      </c>
      <c r="W39" s="28">
        <v>1478</v>
      </c>
      <c r="X39" s="28">
        <v>1536</v>
      </c>
      <c r="Y39" s="28">
        <v>1587</v>
      </c>
      <c r="Z39" s="28">
        <v>1638</v>
      </c>
      <c r="AA39" s="28">
        <v>728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28">
        <v>0</v>
      </c>
      <c r="AJ39" s="28">
        <v>368</v>
      </c>
      <c r="AK39" s="28">
        <v>1409</v>
      </c>
      <c r="AL39" s="28">
        <v>1804</v>
      </c>
      <c r="AM39" s="28">
        <v>1813</v>
      </c>
      <c r="AN39" s="28">
        <v>1654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0</v>
      </c>
      <c r="AU39" s="28">
        <v>0</v>
      </c>
      <c r="AV39" s="2">
        <v>0</v>
      </c>
      <c r="AW39" s="2"/>
      <c r="AX39" s="2"/>
    </row>
    <row r="40" spans="1:50" ht="21">
      <c r="A40" s="36">
        <v>33</v>
      </c>
      <c r="B40" s="27" t="s">
        <v>157</v>
      </c>
      <c r="C40" s="27" t="s">
        <v>9</v>
      </c>
      <c r="D40" s="27" t="s">
        <v>1</v>
      </c>
      <c r="E40" s="27" t="s">
        <v>29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223</v>
      </c>
      <c r="M40" s="28">
        <v>525</v>
      </c>
      <c r="N40" s="28">
        <v>508</v>
      </c>
      <c r="O40" s="28">
        <v>491</v>
      </c>
      <c r="P40" s="28">
        <v>473</v>
      </c>
      <c r="Q40" s="28">
        <v>456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8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1">
        <v>0</v>
      </c>
      <c r="AW40" s="2"/>
      <c r="AX40" s="2"/>
    </row>
    <row r="41" spans="1:50" s="20" customFormat="1">
      <c r="A41" s="36">
        <v>55</v>
      </c>
      <c r="B41" s="27" t="s">
        <v>158</v>
      </c>
      <c r="C41" s="27" t="s">
        <v>44</v>
      </c>
      <c r="D41" s="27" t="s">
        <v>1</v>
      </c>
      <c r="E41" s="27" t="s">
        <v>20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57742</v>
      </c>
      <c r="L41" s="28">
        <v>85069</v>
      </c>
      <c r="M41" s="28">
        <v>105125</v>
      </c>
      <c r="N41" s="28">
        <v>123765</v>
      </c>
      <c r="O41" s="28">
        <v>136660</v>
      </c>
      <c r="P41" s="28">
        <v>148427</v>
      </c>
      <c r="Q41" s="28">
        <v>170150</v>
      </c>
      <c r="R41" s="28">
        <v>382643</v>
      </c>
      <c r="S41" s="28">
        <v>374064</v>
      </c>
      <c r="T41" s="28">
        <v>365683</v>
      </c>
      <c r="U41" s="28">
        <v>503843</v>
      </c>
      <c r="V41" s="28">
        <v>501072</v>
      </c>
      <c r="W41" s="28">
        <v>498587</v>
      </c>
      <c r="X41" s="28">
        <v>487020</v>
      </c>
      <c r="Y41" s="28">
        <v>475728</v>
      </c>
      <c r="Z41" s="28">
        <v>473611</v>
      </c>
      <c r="AA41" s="28">
        <v>480492</v>
      </c>
      <c r="AB41" s="28">
        <v>0</v>
      </c>
      <c r="AC41" s="28">
        <v>0</v>
      </c>
      <c r="AD41" s="28">
        <v>0</v>
      </c>
      <c r="AE41" s="28">
        <v>0</v>
      </c>
      <c r="AF41" s="28">
        <v>227624</v>
      </c>
      <c r="AG41" s="28">
        <v>253559</v>
      </c>
      <c r="AH41" s="28">
        <v>270593</v>
      </c>
      <c r="AI41" s="28">
        <v>344273</v>
      </c>
      <c r="AJ41" s="28">
        <v>399696</v>
      </c>
      <c r="AK41" s="28">
        <v>443046</v>
      </c>
      <c r="AL41" s="28">
        <v>527340</v>
      </c>
      <c r="AM41" s="28">
        <v>551836</v>
      </c>
      <c r="AN41" s="28">
        <v>463305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">
        <v>0</v>
      </c>
      <c r="AW41" s="21"/>
      <c r="AX41" s="2"/>
    </row>
    <row r="42" spans="1:50">
      <c r="A42" s="36">
        <v>63</v>
      </c>
      <c r="B42" s="27" t="s">
        <v>159</v>
      </c>
      <c r="C42" s="27" t="s">
        <v>16</v>
      </c>
      <c r="D42" s="27" t="s">
        <v>2</v>
      </c>
      <c r="E42" s="27" t="s">
        <v>20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20901</v>
      </c>
      <c r="L42" s="28">
        <v>21946</v>
      </c>
      <c r="M42" s="28">
        <v>45970</v>
      </c>
      <c r="N42" s="28">
        <v>97153</v>
      </c>
      <c r="O42" s="28">
        <v>123320</v>
      </c>
      <c r="P42" s="28">
        <v>149541</v>
      </c>
      <c r="Q42" s="28">
        <v>150751</v>
      </c>
      <c r="R42" s="28">
        <v>152021</v>
      </c>
      <c r="S42" s="28">
        <v>153355</v>
      </c>
      <c r="T42" s="28">
        <v>400000</v>
      </c>
      <c r="U42" s="28">
        <v>66667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44369</v>
      </c>
      <c r="AG42" s="28">
        <v>124728</v>
      </c>
      <c r="AH42" s="28">
        <v>235276</v>
      </c>
      <c r="AI42" s="28">
        <v>363705</v>
      </c>
      <c r="AJ42" s="28">
        <v>439861</v>
      </c>
      <c r="AK42" s="28">
        <v>384788</v>
      </c>
      <c r="AL42" s="28">
        <v>338804</v>
      </c>
      <c r="AM42" s="28">
        <v>315799</v>
      </c>
      <c r="AN42" s="28">
        <v>373809</v>
      </c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0</v>
      </c>
      <c r="AU42" s="28">
        <v>0</v>
      </c>
      <c r="AV42" s="2">
        <v>0</v>
      </c>
      <c r="AW42" s="2"/>
      <c r="AX42" s="2"/>
    </row>
    <row r="43" spans="1:50">
      <c r="A43" s="36">
        <v>80</v>
      </c>
      <c r="B43" s="27" t="s">
        <v>160</v>
      </c>
      <c r="C43" s="27" t="s">
        <v>15</v>
      </c>
      <c r="D43" s="27" t="s">
        <v>1</v>
      </c>
      <c r="E43" s="27" t="s">
        <v>29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1267</v>
      </c>
      <c r="M43" s="28">
        <v>1077</v>
      </c>
      <c r="N43" s="28">
        <v>915</v>
      </c>
      <c r="O43" s="28">
        <v>778</v>
      </c>
      <c r="P43" s="28">
        <v>661</v>
      </c>
      <c r="Q43" s="28">
        <v>562</v>
      </c>
      <c r="R43" s="28">
        <v>140</v>
      </c>
      <c r="S43" s="28">
        <v>788</v>
      </c>
      <c r="T43" s="28">
        <v>741</v>
      </c>
      <c r="U43" s="28">
        <v>580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868</v>
      </c>
      <c r="AH43" s="28">
        <v>1117</v>
      </c>
      <c r="AI43" s="28">
        <v>1052</v>
      </c>
      <c r="AJ43" s="28">
        <v>990</v>
      </c>
      <c r="AK43" s="28">
        <v>909</v>
      </c>
      <c r="AL43" s="28">
        <v>910</v>
      </c>
      <c r="AM43" s="28">
        <v>822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">
        <v>0</v>
      </c>
      <c r="AW43" s="2"/>
      <c r="AX43" s="2"/>
    </row>
    <row r="44" spans="1:50">
      <c r="A44" s="36">
        <v>84</v>
      </c>
      <c r="B44" s="27" t="s">
        <v>161</v>
      </c>
      <c r="C44" s="27" t="s">
        <v>13</v>
      </c>
      <c r="D44" s="27" t="s">
        <v>2</v>
      </c>
      <c r="E44" s="27" t="s">
        <v>20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2745</v>
      </c>
      <c r="L44" s="28">
        <v>5489</v>
      </c>
      <c r="M44" s="28">
        <v>7822</v>
      </c>
      <c r="N44" s="28">
        <v>10429</v>
      </c>
      <c r="O44" s="28">
        <v>12351</v>
      </c>
      <c r="P44" s="28">
        <v>12351</v>
      </c>
      <c r="Q44" s="28">
        <v>11665</v>
      </c>
      <c r="R44" s="28">
        <v>0</v>
      </c>
      <c r="S44" s="28">
        <v>7428</v>
      </c>
      <c r="T44" s="28">
        <v>9775</v>
      </c>
      <c r="U44" s="28">
        <v>12404</v>
      </c>
      <c r="V44" s="28">
        <v>11781</v>
      </c>
      <c r="W44" s="28">
        <v>10460</v>
      </c>
      <c r="X44" s="28">
        <v>9242</v>
      </c>
      <c r="Y44" s="28">
        <v>8681</v>
      </c>
      <c r="Z44" s="28">
        <v>6597</v>
      </c>
      <c r="AA44" s="28">
        <v>4849</v>
      </c>
      <c r="AB44" s="28">
        <v>0</v>
      </c>
      <c r="AC44" s="28">
        <v>0</v>
      </c>
      <c r="AD44" s="28">
        <v>0</v>
      </c>
      <c r="AE44" s="28">
        <v>0</v>
      </c>
      <c r="AF44" s="28">
        <v>22</v>
      </c>
      <c r="AG44" s="28">
        <v>615</v>
      </c>
      <c r="AH44" s="28">
        <v>1927</v>
      </c>
      <c r="AI44" s="28">
        <v>3970</v>
      </c>
      <c r="AJ44" s="28">
        <v>5215</v>
      </c>
      <c r="AK44" s="28">
        <v>5391</v>
      </c>
      <c r="AL44" s="28">
        <v>6711</v>
      </c>
      <c r="AM44" s="28">
        <v>8105</v>
      </c>
      <c r="AN44" s="28">
        <v>9751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0</v>
      </c>
      <c r="AU44" s="28">
        <v>0</v>
      </c>
      <c r="AV44" s="2">
        <v>0</v>
      </c>
      <c r="AW44" s="2"/>
      <c r="AX44" s="2"/>
    </row>
    <row r="45" spans="1:50" ht="21">
      <c r="A45" s="36">
        <v>86</v>
      </c>
      <c r="B45" s="27" t="s">
        <v>162</v>
      </c>
      <c r="C45" s="27" t="s">
        <v>9</v>
      </c>
      <c r="D45" s="27" t="s">
        <v>1</v>
      </c>
      <c r="E45" s="27" t="s">
        <v>31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604</v>
      </c>
      <c r="M45" s="28">
        <v>1566</v>
      </c>
      <c r="N45" s="28">
        <v>1626</v>
      </c>
      <c r="O45" s="28">
        <v>1698</v>
      </c>
      <c r="P45" s="28">
        <v>1678</v>
      </c>
      <c r="Q45" s="28">
        <v>1798</v>
      </c>
      <c r="R45" s="28">
        <v>1594</v>
      </c>
      <c r="S45" s="28">
        <v>1594</v>
      </c>
      <c r="T45" s="28">
        <v>1594</v>
      </c>
      <c r="U45" s="28">
        <v>1594</v>
      </c>
      <c r="V45" s="28">
        <v>1594</v>
      </c>
      <c r="W45" s="28">
        <v>1594</v>
      </c>
      <c r="X45" s="28">
        <v>1594</v>
      </c>
      <c r="Y45" s="28">
        <v>1594</v>
      </c>
      <c r="Z45" s="28">
        <v>1594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348</v>
      </c>
      <c r="AH45" s="28">
        <v>1698</v>
      </c>
      <c r="AI45" s="28">
        <v>1651</v>
      </c>
      <c r="AJ45" s="28">
        <v>1840</v>
      </c>
      <c r="AK45" s="28">
        <v>1840</v>
      </c>
      <c r="AL45" s="28">
        <v>1809</v>
      </c>
      <c r="AM45" s="28">
        <v>810</v>
      </c>
      <c r="AN45" s="28">
        <v>609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">
        <v>0</v>
      </c>
      <c r="AW45" s="2"/>
      <c r="AX45" s="2"/>
    </row>
    <row r="46" spans="1:50" ht="21">
      <c r="A46" s="36">
        <v>87</v>
      </c>
      <c r="B46" s="27" t="s">
        <v>163</v>
      </c>
      <c r="C46" s="27" t="s">
        <v>9</v>
      </c>
      <c r="D46" s="27" t="s">
        <v>1</v>
      </c>
      <c r="E46" s="27" t="s">
        <v>32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560</v>
      </c>
      <c r="M46" s="28">
        <v>1067</v>
      </c>
      <c r="N46" s="28">
        <v>1315</v>
      </c>
      <c r="O46" s="28">
        <v>353</v>
      </c>
      <c r="P46" s="28">
        <v>610</v>
      </c>
      <c r="Q46" s="28">
        <v>322</v>
      </c>
      <c r="R46" s="28">
        <v>1297</v>
      </c>
      <c r="S46" s="28">
        <v>1620</v>
      </c>
      <c r="T46" s="28">
        <v>1802</v>
      </c>
      <c r="U46" s="28">
        <v>1872</v>
      </c>
      <c r="V46" s="28">
        <v>1892</v>
      </c>
      <c r="W46" s="28">
        <v>1920</v>
      </c>
      <c r="X46" s="28">
        <v>1266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97</v>
      </c>
      <c r="AH46" s="28">
        <v>368</v>
      </c>
      <c r="AI46" s="28">
        <v>319</v>
      </c>
      <c r="AJ46" s="28">
        <v>348</v>
      </c>
      <c r="AK46" s="28">
        <v>663</v>
      </c>
      <c r="AL46" s="28">
        <v>920</v>
      </c>
      <c r="AM46" s="28">
        <v>1488</v>
      </c>
      <c r="AN46" s="28">
        <v>1657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">
        <v>0</v>
      </c>
      <c r="AW46" s="2"/>
      <c r="AX46" s="2"/>
    </row>
    <row r="47" spans="1:50" ht="21">
      <c r="A47" s="36">
        <v>88</v>
      </c>
      <c r="B47" s="27" t="s">
        <v>164</v>
      </c>
      <c r="C47" s="27" t="s">
        <v>9</v>
      </c>
      <c r="D47" s="27" t="s">
        <v>1</v>
      </c>
      <c r="E47" s="27" t="s">
        <v>32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8</v>
      </c>
      <c r="L47" s="28">
        <v>548</v>
      </c>
      <c r="M47" s="28">
        <v>1085</v>
      </c>
      <c r="N47" s="28">
        <v>1451</v>
      </c>
      <c r="O47" s="28">
        <v>1687</v>
      </c>
      <c r="P47" s="28">
        <v>1741</v>
      </c>
      <c r="Q47" s="28">
        <v>1809</v>
      </c>
      <c r="R47" s="28">
        <v>705</v>
      </c>
      <c r="S47" s="28">
        <v>1796</v>
      </c>
      <c r="T47" s="28">
        <v>1884</v>
      </c>
      <c r="U47" s="28">
        <v>1141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24</v>
      </c>
      <c r="AH47" s="28">
        <v>731</v>
      </c>
      <c r="AI47" s="28">
        <v>1289</v>
      </c>
      <c r="AJ47" s="28">
        <v>1279</v>
      </c>
      <c r="AK47" s="28">
        <v>1372</v>
      </c>
      <c r="AL47" s="28">
        <v>1413</v>
      </c>
      <c r="AM47" s="28">
        <v>1897</v>
      </c>
      <c r="AN47" s="28">
        <v>1499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">
        <v>0</v>
      </c>
      <c r="AW47" s="2"/>
      <c r="AX47" s="2"/>
    </row>
    <row r="48" spans="1:50">
      <c r="A48" s="36">
        <v>89</v>
      </c>
      <c r="B48" s="27" t="s">
        <v>165</v>
      </c>
      <c r="C48" s="27" t="s">
        <v>15</v>
      </c>
      <c r="D48" s="27" t="s">
        <v>2</v>
      </c>
      <c r="E48" s="27" t="s">
        <v>20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3480</v>
      </c>
      <c r="M48" s="28">
        <v>8120</v>
      </c>
      <c r="N48" s="28">
        <v>11600</v>
      </c>
      <c r="O48" s="28">
        <v>11600</v>
      </c>
      <c r="P48" s="28">
        <v>11600</v>
      </c>
      <c r="Q48" s="28">
        <v>11600</v>
      </c>
      <c r="R48" s="28">
        <v>12430</v>
      </c>
      <c r="S48" s="28">
        <v>13260</v>
      </c>
      <c r="T48" s="28">
        <v>13260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493</v>
      </c>
      <c r="AG48" s="28">
        <v>2317</v>
      </c>
      <c r="AH48" s="28">
        <v>4648</v>
      </c>
      <c r="AI48" s="28">
        <v>8024</v>
      </c>
      <c r="AJ48" s="28">
        <v>7452</v>
      </c>
      <c r="AK48" s="28">
        <v>10355</v>
      </c>
      <c r="AL48" s="28">
        <v>15753</v>
      </c>
      <c r="AM48" s="28">
        <v>11300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">
        <v>0</v>
      </c>
      <c r="AW48" s="2"/>
      <c r="AX48" s="2"/>
    </row>
    <row r="49" spans="1:50" ht="21">
      <c r="A49" s="36">
        <v>91</v>
      </c>
      <c r="B49" s="27" t="s">
        <v>166</v>
      </c>
      <c r="C49" s="27" t="s">
        <v>9</v>
      </c>
      <c r="D49" s="27" t="s">
        <v>1</v>
      </c>
      <c r="E49" s="27" t="s">
        <v>28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788</v>
      </c>
      <c r="M49" s="28">
        <v>1543</v>
      </c>
      <c r="N49" s="28">
        <v>2045</v>
      </c>
      <c r="O49" s="28">
        <v>1995</v>
      </c>
      <c r="P49" s="28">
        <v>1945</v>
      </c>
      <c r="Q49" s="28">
        <v>1894</v>
      </c>
      <c r="R49" s="28">
        <v>840</v>
      </c>
      <c r="S49" s="28">
        <v>1922</v>
      </c>
      <c r="T49" s="28">
        <v>2092</v>
      </c>
      <c r="U49" s="28">
        <v>957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136</v>
      </c>
      <c r="AH49" s="28">
        <v>936</v>
      </c>
      <c r="AI49" s="28">
        <v>920</v>
      </c>
      <c r="AJ49" s="28">
        <v>852</v>
      </c>
      <c r="AK49" s="28">
        <v>909</v>
      </c>
      <c r="AL49" s="28">
        <v>902</v>
      </c>
      <c r="AM49" s="28">
        <v>1996</v>
      </c>
      <c r="AN49" s="28">
        <v>2081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10">
        <v>0</v>
      </c>
      <c r="AW49" s="2"/>
      <c r="AX49" s="2"/>
    </row>
    <row r="50" spans="1:50" ht="21">
      <c r="A50" s="36">
        <v>92</v>
      </c>
      <c r="B50" s="27" t="s">
        <v>167</v>
      </c>
      <c r="C50" s="27" t="s">
        <v>9</v>
      </c>
      <c r="D50" s="27" t="s">
        <v>1</v>
      </c>
      <c r="E50" s="27" t="s">
        <v>29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96</v>
      </c>
      <c r="L50" s="28">
        <v>372</v>
      </c>
      <c r="M50" s="28">
        <v>446</v>
      </c>
      <c r="N50" s="28">
        <v>433</v>
      </c>
      <c r="O50" s="28">
        <v>421</v>
      </c>
      <c r="P50" s="28">
        <v>408</v>
      </c>
      <c r="Q50" s="28">
        <v>396</v>
      </c>
      <c r="R50" s="28">
        <v>0</v>
      </c>
      <c r="S50" s="28">
        <v>319</v>
      </c>
      <c r="T50" s="28">
        <v>319</v>
      </c>
      <c r="U50" s="28">
        <v>319</v>
      </c>
      <c r="V50" s="28">
        <v>319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80</v>
      </c>
      <c r="AG50" s="28">
        <v>287</v>
      </c>
      <c r="AH50" s="28">
        <v>287</v>
      </c>
      <c r="AI50" s="28">
        <v>291</v>
      </c>
      <c r="AJ50" s="28">
        <v>290</v>
      </c>
      <c r="AK50" s="28">
        <v>333</v>
      </c>
      <c r="AL50" s="28">
        <v>318</v>
      </c>
      <c r="AM50" s="28">
        <v>0</v>
      </c>
      <c r="AN50" s="28">
        <v>216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">
        <v>0</v>
      </c>
      <c r="AW50" s="2"/>
      <c r="AX50" s="2"/>
    </row>
    <row r="51" spans="1:50" ht="21">
      <c r="A51" s="36">
        <v>93</v>
      </c>
      <c r="B51" s="27" t="s">
        <v>168</v>
      </c>
      <c r="C51" s="27" t="s">
        <v>9</v>
      </c>
      <c r="D51" s="27" t="s">
        <v>1</v>
      </c>
      <c r="E51" s="27" t="s">
        <v>33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2322</v>
      </c>
      <c r="M51" s="28">
        <v>3846</v>
      </c>
      <c r="N51" s="28">
        <v>5338</v>
      </c>
      <c r="O51" s="28">
        <v>5865</v>
      </c>
      <c r="P51" s="28">
        <v>6219</v>
      </c>
      <c r="Q51" s="28">
        <v>6420</v>
      </c>
      <c r="R51" s="28">
        <v>7161</v>
      </c>
      <c r="S51" s="28">
        <v>2206</v>
      </c>
      <c r="T51" s="28">
        <v>2404</v>
      </c>
      <c r="U51" s="28">
        <v>2668</v>
      </c>
      <c r="V51" s="28">
        <v>7351</v>
      </c>
      <c r="W51" s="28">
        <v>7323</v>
      </c>
      <c r="X51" s="28">
        <v>7295</v>
      </c>
      <c r="Y51" s="28">
        <v>7267</v>
      </c>
      <c r="Z51" s="28">
        <v>7238</v>
      </c>
      <c r="AA51" s="28">
        <v>7210</v>
      </c>
      <c r="AB51" s="28">
        <v>0</v>
      </c>
      <c r="AC51" s="28">
        <v>0</v>
      </c>
      <c r="AD51" s="28">
        <v>0</v>
      </c>
      <c r="AE51" s="28">
        <v>0</v>
      </c>
      <c r="AF51" s="28">
        <v>196</v>
      </c>
      <c r="AG51" s="28">
        <v>755</v>
      </c>
      <c r="AH51" s="28">
        <v>2115</v>
      </c>
      <c r="AI51" s="28">
        <v>2324</v>
      </c>
      <c r="AJ51" s="28">
        <v>2862</v>
      </c>
      <c r="AK51" s="28">
        <v>3323</v>
      </c>
      <c r="AL51" s="28">
        <v>2065</v>
      </c>
      <c r="AM51" s="28">
        <v>1510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0</v>
      </c>
      <c r="AU51" s="28">
        <v>0</v>
      </c>
      <c r="AV51" s="2">
        <v>0</v>
      </c>
      <c r="AW51" s="2"/>
      <c r="AX51" s="2"/>
    </row>
    <row r="52" spans="1:50" ht="21">
      <c r="A52" s="36">
        <v>94</v>
      </c>
      <c r="B52" s="27" t="s">
        <v>169</v>
      </c>
      <c r="C52" s="27" t="s">
        <v>9</v>
      </c>
      <c r="D52" s="27" t="s">
        <v>1</v>
      </c>
      <c r="E52" s="27" t="s">
        <v>17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141</v>
      </c>
      <c r="L52" s="28">
        <v>280</v>
      </c>
      <c r="M52" s="28">
        <v>451</v>
      </c>
      <c r="N52" s="28">
        <v>448</v>
      </c>
      <c r="O52" s="28">
        <v>488</v>
      </c>
      <c r="P52" s="28">
        <v>485</v>
      </c>
      <c r="Q52" s="28">
        <v>482</v>
      </c>
      <c r="R52" s="28">
        <v>303</v>
      </c>
      <c r="S52" s="28">
        <v>409</v>
      </c>
      <c r="T52" s="28">
        <v>409</v>
      </c>
      <c r="U52" s="28">
        <v>319</v>
      </c>
      <c r="V52" s="28">
        <v>319</v>
      </c>
      <c r="W52" s="28">
        <v>319</v>
      </c>
      <c r="X52" s="28">
        <v>319</v>
      </c>
      <c r="Y52" s="28">
        <v>319</v>
      </c>
      <c r="Z52" s="28">
        <v>319</v>
      </c>
      <c r="AA52" s="28">
        <v>319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222</v>
      </c>
      <c r="AH52" s="28">
        <v>501</v>
      </c>
      <c r="AI52" s="28">
        <v>482</v>
      </c>
      <c r="AJ52" s="28">
        <v>467</v>
      </c>
      <c r="AK52" s="28">
        <v>505</v>
      </c>
      <c r="AL52" s="28">
        <v>476</v>
      </c>
      <c r="AM52" s="28">
        <v>369</v>
      </c>
      <c r="AN52" s="28">
        <v>322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">
        <v>0</v>
      </c>
      <c r="AW52" s="2"/>
      <c r="AX52" s="2"/>
    </row>
    <row r="53" spans="1:50" ht="21">
      <c r="A53" s="36">
        <v>95</v>
      </c>
      <c r="B53" s="27" t="s">
        <v>170</v>
      </c>
      <c r="C53" s="27" t="s">
        <v>9</v>
      </c>
      <c r="D53" s="27" t="s">
        <v>1</v>
      </c>
      <c r="E53" s="27" t="s">
        <v>27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141</v>
      </c>
      <c r="L53" s="28">
        <v>356</v>
      </c>
      <c r="M53" s="28">
        <v>368</v>
      </c>
      <c r="N53" s="28">
        <v>370</v>
      </c>
      <c r="O53" s="28">
        <v>359</v>
      </c>
      <c r="P53" s="28">
        <v>348</v>
      </c>
      <c r="Q53" s="28">
        <v>338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58</v>
      </c>
      <c r="AG53" s="28">
        <v>201</v>
      </c>
      <c r="AH53" s="28">
        <v>280</v>
      </c>
      <c r="AI53" s="28">
        <v>298</v>
      </c>
      <c r="AJ53" s="28">
        <v>278</v>
      </c>
      <c r="AK53" s="28">
        <v>286</v>
      </c>
      <c r="AL53" s="28">
        <v>273</v>
      </c>
      <c r="AM53" s="28">
        <v>142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">
        <v>0</v>
      </c>
      <c r="AW53" s="2"/>
      <c r="AX53" s="2"/>
    </row>
    <row r="54" spans="1:50" ht="21">
      <c r="A54" s="36">
        <v>96</v>
      </c>
      <c r="B54" s="27" t="s">
        <v>171</v>
      </c>
      <c r="C54" s="27" t="s">
        <v>9</v>
      </c>
      <c r="D54" s="27" t="s">
        <v>0</v>
      </c>
      <c r="E54" s="27" t="s">
        <v>20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275</v>
      </c>
      <c r="L54" s="28">
        <v>1878</v>
      </c>
      <c r="M54" s="28">
        <v>5241</v>
      </c>
      <c r="N54" s="28">
        <v>7073</v>
      </c>
      <c r="O54" s="28">
        <v>7990</v>
      </c>
      <c r="P54" s="28">
        <v>8621</v>
      </c>
      <c r="Q54" s="28">
        <v>9070</v>
      </c>
      <c r="R54" s="28">
        <v>9584</v>
      </c>
      <c r="S54" s="28">
        <v>10094</v>
      </c>
      <c r="T54" s="28">
        <v>10601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219</v>
      </c>
      <c r="AI54" s="28">
        <v>756</v>
      </c>
      <c r="AJ54" s="28">
        <v>924</v>
      </c>
      <c r="AK54" s="28">
        <v>1997</v>
      </c>
      <c r="AL54" s="28">
        <v>2829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">
        <v>0</v>
      </c>
      <c r="AW54" s="2"/>
      <c r="AX54" s="2"/>
    </row>
    <row r="55" spans="1:50" ht="21">
      <c r="A55" s="36">
        <v>97</v>
      </c>
      <c r="B55" s="27" t="s">
        <v>172</v>
      </c>
      <c r="C55" s="27" t="s">
        <v>9</v>
      </c>
      <c r="D55" s="27" t="s">
        <v>1</v>
      </c>
      <c r="E55" s="27" t="s">
        <v>28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307</v>
      </c>
      <c r="M55" s="28">
        <v>651</v>
      </c>
      <c r="N55" s="28">
        <v>826</v>
      </c>
      <c r="O55" s="28">
        <v>995</v>
      </c>
      <c r="P55" s="28">
        <v>1220</v>
      </c>
      <c r="Q55" s="28">
        <v>1358</v>
      </c>
      <c r="R55" s="28">
        <v>374</v>
      </c>
      <c r="S55" s="28">
        <v>714</v>
      </c>
      <c r="T55" s="28">
        <v>803</v>
      </c>
      <c r="U55" s="28">
        <v>791</v>
      </c>
      <c r="V55" s="28">
        <v>860</v>
      </c>
      <c r="W55" s="28">
        <v>1031</v>
      </c>
      <c r="X55" s="28">
        <v>1083</v>
      </c>
      <c r="Y55" s="28">
        <v>1137</v>
      </c>
      <c r="Z55" s="28">
        <v>1195</v>
      </c>
      <c r="AA55" s="28">
        <v>1255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518</v>
      </c>
      <c r="AI55" s="28">
        <v>635</v>
      </c>
      <c r="AJ55" s="28">
        <v>608</v>
      </c>
      <c r="AK55" s="28">
        <v>559</v>
      </c>
      <c r="AL55" s="28">
        <v>559</v>
      </c>
      <c r="AM55" s="28">
        <v>558</v>
      </c>
      <c r="AN55" s="28">
        <v>440</v>
      </c>
      <c r="AO55" s="28">
        <v>0</v>
      </c>
      <c r="AP55" s="28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">
        <v>0</v>
      </c>
      <c r="AW55" s="2"/>
      <c r="AX55" s="2"/>
    </row>
    <row r="56" spans="1:50" ht="21">
      <c r="A56" s="36">
        <v>98</v>
      </c>
      <c r="B56" s="27" t="s">
        <v>173</v>
      </c>
      <c r="C56" s="27" t="s">
        <v>9</v>
      </c>
      <c r="D56" s="27" t="s">
        <v>1</v>
      </c>
      <c r="E56" s="27" t="s">
        <v>21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977</v>
      </c>
      <c r="M56" s="28">
        <v>1077</v>
      </c>
      <c r="N56" s="28">
        <v>1070</v>
      </c>
      <c r="O56" s="28">
        <v>1062</v>
      </c>
      <c r="P56" s="28">
        <v>1055</v>
      </c>
      <c r="Q56" s="28">
        <v>1047</v>
      </c>
      <c r="R56" s="28">
        <v>1040</v>
      </c>
      <c r="S56" s="28">
        <v>1033</v>
      </c>
      <c r="T56" s="28">
        <v>1026</v>
      </c>
      <c r="U56" s="28">
        <v>1018</v>
      </c>
      <c r="V56" s="28">
        <v>1011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115</v>
      </c>
      <c r="AH56" s="28">
        <v>619</v>
      </c>
      <c r="AI56" s="28">
        <v>852</v>
      </c>
      <c r="AJ56" s="28">
        <v>810</v>
      </c>
      <c r="AK56" s="28">
        <v>862</v>
      </c>
      <c r="AL56" s="28">
        <v>816</v>
      </c>
      <c r="AM56" s="28">
        <v>863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">
        <v>0</v>
      </c>
      <c r="AW56" s="2"/>
      <c r="AX56" s="2"/>
    </row>
    <row r="57" spans="1:50">
      <c r="A57" s="36">
        <v>99</v>
      </c>
      <c r="B57" s="27" t="s">
        <v>303</v>
      </c>
      <c r="C57" s="27" t="s">
        <v>7</v>
      </c>
      <c r="D57" s="27" t="s">
        <v>1</v>
      </c>
      <c r="E57" s="27" t="s">
        <v>34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109</v>
      </c>
      <c r="L57" s="28">
        <v>284</v>
      </c>
      <c r="M57" s="28">
        <v>284</v>
      </c>
      <c r="N57" s="28">
        <v>284</v>
      </c>
      <c r="O57" s="28">
        <v>284</v>
      </c>
      <c r="P57" s="28">
        <v>284</v>
      </c>
      <c r="Q57" s="28">
        <v>284</v>
      </c>
      <c r="R57" s="28">
        <v>192</v>
      </c>
      <c r="S57" s="28">
        <v>336</v>
      </c>
      <c r="T57" s="28">
        <v>339</v>
      </c>
      <c r="U57" s="28">
        <v>315</v>
      </c>
      <c r="V57" s="28">
        <v>318</v>
      </c>
      <c r="W57" s="28">
        <v>322</v>
      </c>
      <c r="X57" s="28">
        <v>325</v>
      </c>
      <c r="Y57" s="28">
        <v>328</v>
      </c>
      <c r="Z57" s="28">
        <v>141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197</v>
      </c>
      <c r="AH57" s="28">
        <v>292</v>
      </c>
      <c r="AI57" s="28">
        <v>232</v>
      </c>
      <c r="AJ57" s="28">
        <v>238</v>
      </c>
      <c r="AK57" s="28">
        <v>222</v>
      </c>
      <c r="AL57" s="28">
        <v>261</v>
      </c>
      <c r="AM57" s="28">
        <v>273</v>
      </c>
      <c r="AN57" s="28">
        <v>243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0</v>
      </c>
      <c r="AU57" s="28">
        <v>0</v>
      </c>
      <c r="AV57" s="2">
        <v>0</v>
      </c>
      <c r="AW57" s="2"/>
      <c r="AX57" s="2"/>
    </row>
    <row r="58" spans="1:50" ht="21">
      <c r="A58" s="36">
        <v>102</v>
      </c>
      <c r="B58" s="27" t="s">
        <v>174</v>
      </c>
      <c r="C58" s="27" t="s">
        <v>9</v>
      </c>
      <c r="D58" s="27" t="s">
        <v>1</v>
      </c>
      <c r="E58" s="27" t="s">
        <v>35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78</v>
      </c>
      <c r="L58" s="28">
        <v>224</v>
      </c>
      <c r="M58" s="28">
        <v>211</v>
      </c>
      <c r="N58" s="28">
        <v>204</v>
      </c>
      <c r="O58" s="28">
        <v>197</v>
      </c>
      <c r="P58" s="28">
        <v>190</v>
      </c>
      <c r="Q58" s="28">
        <v>184</v>
      </c>
      <c r="R58" s="28">
        <v>255</v>
      </c>
      <c r="S58" s="28">
        <v>405</v>
      </c>
      <c r="T58" s="28">
        <v>413</v>
      </c>
      <c r="U58" s="28">
        <v>486</v>
      </c>
      <c r="V58" s="28">
        <v>500</v>
      </c>
      <c r="W58" s="28">
        <v>513</v>
      </c>
      <c r="X58" s="28">
        <v>527</v>
      </c>
      <c r="Y58" s="28">
        <v>540</v>
      </c>
      <c r="Z58" s="28">
        <v>554</v>
      </c>
      <c r="AA58" s="28">
        <v>566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262</v>
      </c>
      <c r="AH58" s="28">
        <v>367</v>
      </c>
      <c r="AI58" s="28">
        <v>429</v>
      </c>
      <c r="AJ58" s="28">
        <v>452</v>
      </c>
      <c r="AK58" s="28">
        <v>483</v>
      </c>
      <c r="AL58" s="28">
        <v>463</v>
      </c>
      <c r="AM58" s="28">
        <v>557</v>
      </c>
      <c r="AN58" s="28">
        <v>400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">
        <v>0</v>
      </c>
      <c r="AW58" s="2"/>
      <c r="AX58" s="2"/>
    </row>
    <row r="59" spans="1:50" ht="21">
      <c r="A59" s="36">
        <v>104</v>
      </c>
      <c r="B59" s="27" t="s">
        <v>175</v>
      </c>
      <c r="C59" s="27" t="s">
        <v>9</v>
      </c>
      <c r="D59" s="27" t="s">
        <v>1</v>
      </c>
      <c r="E59" s="27" t="s">
        <v>17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149</v>
      </c>
      <c r="M59" s="28">
        <v>453</v>
      </c>
      <c r="N59" s="28">
        <v>504</v>
      </c>
      <c r="O59" s="28">
        <v>489</v>
      </c>
      <c r="P59" s="28">
        <v>473</v>
      </c>
      <c r="Q59" s="28">
        <v>457</v>
      </c>
      <c r="R59" s="28">
        <v>109</v>
      </c>
      <c r="S59" s="28">
        <v>426</v>
      </c>
      <c r="T59" s="28">
        <v>342</v>
      </c>
      <c r="U59" s="28">
        <v>349</v>
      </c>
      <c r="V59" s="28">
        <v>353</v>
      </c>
      <c r="W59" s="28">
        <v>354</v>
      </c>
      <c r="X59" s="28">
        <v>357</v>
      </c>
      <c r="Y59" s="28">
        <v>361</v>
      </c>
      <c r="Z59" s="28">
        <v>364</v>
      </c>
      <c r="AA59" s="28">
        <v>368</v>
      </c>
      <c r="AB59" s="28">
        <v>0</v>
      </c>
      <c r="AC59" s="28">
        <v>0</v>
      </c>
      <c r="AD59" s="28">
        <v>0</v>
      </c>
      <c r="AE59" s="28">
        <v>0</v>
      </c>
      <c r="AF59" s="28">
        <v>50</v>
      </c>
      <c r="AG59" s="28">
        <v>192</v>
      </c>
      <c r="AH59" s="28">
        <v>361</v>
      </c>
      <c r="AI59" s="28">
        <v>402</v>
      </c>
      <c r="AJ59" s="28">
        <v>380</v>
      </c>
      <c r="AK59" s="28">
        <v>0</v>
      </c>
      <c r="AL59" s="28">
        <v>132</v>
      </c>
      <c r="AM59" s="28">
        <v>179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">
        <v>0</v>
      </c>
      <c r="AW59" s="2"/>
      <c r="AX59" s="2"/>
    </row>
    <row r="60" spans="1:50" s="20" customFormat="1">
      <c r="A60" s="36">
        <v>105</v>
      </c>
      <c r="B60" s="27" t="s">
        <v>176</v>
      </c>
      <c r="C60" s="27" t="s">
        <v>7</v>
      </c>
      <c r="D60" s="27" t="s">
        <v>2</v>
      </c>
      <c r="E60" s="27" t="s">
        <v>20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269</v>
      </c>
      <c r="M60" s="28">
        <v>536</v>
      </c>
      <c r="N60" s="28">
        <v>806</v>
      </c>
      <c r="O60" s="28">
        <v>1072</v>
      </c>
      <c r="P60" s="28">
        <v>1341</v>
      </c>
      <c r="Q60" s="28">
        <v>1341</v>
      </c>
      <c r="R60" s="28">
        <v>1341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8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">
        <v>0</v>
      </c>
      <c r="AW60" s="21"/>
      <c r="AX60" s="2"/>
    </row>
    <row r="61" spans="1:50" ht="21">
      <c r="A61" s="36">
        <v>106</v>
      </c>
      <c r="B61" s="27" t="s">
        <v>177</v>
      </c>
      <c r="C61" s="27" t="s">
        <v>9</v>
      </c>
      <c r="D61" s="27" t="s">
        <v>1</v>
      </c>
      <c r="E61" s="27" t="s">
        <v>34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3713</v>
      </c>
      <c r="M61" s="28">
        <v>4302</v>
      </c>
      <c r="N61" s="28">
        <v>4595</v>
      </c>
      <c r="O61" s="28">
        <v>5024</v>
      </c>
      <c r="P61" s="28">
        <v>5304</v>
      </c>
      <c r="Q61" s="28">
        <v>5430</v>
      </c>
      <c r="R61" s="28">
        <v>5539</v>
      </c>
      <c r="S61" s="28">
        <v>3558</v>
      </c>
      <c r="T61" s="28">
        <v>3550</v>
      </c>
      <c r="U61" s="28">
        <v>2870</v>
      </c>
      <c r="V61" s="28">
        <v>4974</v>
      </c>
      <c r="W61" s="28">
        <v>4979</v>
      </c>
      <c r="X61" s="28">
        <v>4986</v>
      </c>
      <c r="Y61" s="28">
        <v>4993</v>
      </c>
      <c r="Z61" s="28">
        <v>4999</v>
      </c>
      <c r="AA61" s="28">
        <v>5007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3195</v>
      </c>
      <c r="AI61" s="28">
        <v>2815</v>
      </c>
      <c r="AJ61" s="28">
        <v>3656</v>
      </c>
      <c r="AK61" s="28">
        <v>3926</v>
      </c>
      <c r="AL61" s="28">
        <v>3729</v>
      </c>
      <c r="AM61" s="28">
        <v>4494</v>
      </c>
      <c r="AN61" s="28">
        <v>3469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">
        <v>0</v>
      </c>
      <c r="AW61" s="9"/>
      <c r="AX61" s="2"/>
    </row>
    <row r="62" spans="1:50" ht="21">
      <c r="A62" s="36">
        <v>107</v>
      </c>
      <c r="B62" s="27" t="s">
        <v>178</v>
      </c>
      <c r="C62" s="27" t="s">
        <v>45</v>
      </c>
      <c r="D62" s="27" t="s">
        <v>2</v>
      </c>
      <c r="E62" s="27" t="s">
        <v>20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65</v>
      </c>
      <c r="L62" s="28">
        <v>1377</v>
      </c>
      <c r="M62" s="28">
        <v>3454</v>
      </c>
      <c r="N62" s="28">
        <v>5445</v>
      </c>
      <c r="O62" s="28">
        <v>7306</v>
      </c>
      <c r="P62" s="28">
        <v>8931</v>
      </c>
      <c r="Q62" s="28">
        <v>8635</v>
      </c>
      <c r="R62" s="28">
        <v>0</v>
      </c>
      <c r="S62" s="28">
        <v>26091</v>
      </c>
      <c r="T62" s="28">
        <v>27304</v>
      </c>
      <c r="U62" s="28">
        <v>27683</v>
      </c>
      <c r="V62" s="28">
        <v>1592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801</v>
      </c>
      <c r="AI62" s="28">
        <v>4326</v>
      </c>
      <c r="AJ62" s="28">
        <v>9345</v>
      </c>
      <c r="AK62" s="28">
        <v>13410</v>
      </c>
      <c r="AL62" s="28">
        <v>19168</v>
      </c>
      <c r="AM62" s="28">
        <v>25479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">
        <v>0</v>
      </c>
      <c r="AW62" s="9"/>
      <c r="AX62" s="2"/>
    </row>
    <row r="63" spans="1:50" ht="21">
      <c r="A63" s="36">
        <v>108</v>
      </c>
      <c r="B63" s="27" t="s">
        <v>179</v>
      </c>
      <c r="C63" s="27" t="s">
        <v>9</v>
      </c>
      <c r="D63" s="27" t="s">
        <v>2</v>
      </c>
      <c r="E63" s="27" t="s">
        <v>20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56500</v>
      </c>
      <c r="M63" s="28">
        <v>56500</v>
      </c>
      <c r="N63" s="28">
        <v>56500</v>
      </c>
      <c r="O63" s="28">
        <v>56500</v>
      </c>
      <c r="P63" s="28">
        <v>56500</v>
      </c>
      <c r="Q63" s="28">
        <v>56500</v>
      </c>
      <c r="R63" s="28">
        <v>56500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8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">
        <v>0</v>
      </c>
      <c r="AW63" s="1"/>
      <c r="AX63" s="2"/>
    </row>
    <row r="64" spans="1:50" ht="21">
      <c r="A64" s="36">
        <v>109</v>
      </c>
      <c r="B64" s="27" t="s">
        <v>180</v>
      </c>
      <c r="C64" s="27" t="s">
        <v>9</v>
      </c>
      <c r="D64" s="27" t="s">
        <v>1</v>
      </c>
      <c r="E64" s="27" t="s">
        <v>34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804</v>
      </c>
      <c r="M64" s="28">
        <v>1305</v>
      </c>
      <c r="N64" s="28">
        <v>1304</v>
      </c>
      <c r="O64" s="28">
        <v>1453</v>
      </c>
      <c r="P64" s="28">
        <v>1421</v>
      </c>
      <c r="Q64" s="28">
        <v>1445</v>
      </c>
      <c r="R64" s="28">
        <v>1413</v>
      </c>
      <c r="S64" s="28">
        <v>1442</v>
      </c>
      <c r="T64" s="28">
        <v>2002</v>
      </c>
      <c r="U64" s="28">
        <v>1992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925</v>
      </c>
      <c r="AI64" s="28">
        <v>535</v>
      </c>
      <c r="AJ64" s="28">
        <v>613</v>
      </c>
      <c r="AK64" s="28">
        <v>876</v>
      </c>
      <c r="AL64" s="28">
        <v>1177</v>
      </c>
      <c r="AM64" s="28">
        <v>1214</v>
      </c>
      <c r="AN64" s="28">
        <v>1254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  <c r="AT64" s="28">
        <v>0</v>
      </c>
      <c r="AU64" s="28">
        <v>0</v>
      </c>
      <c r="AV64" s="2">
        <v>0</v>
      </c>
      <c r="AW64" s="2"/>
      <c r="AX64" s="2"/>
    </row>
    <row r="65" spans="1:50" ht="21">
      <c r="A65" s="36">
        <v>110</v>
      </c>
      <c r="B65" s="27" t="s">
        <v>181</v>
      </c>
      <c r="C65" s="27" t="s">
        <v>9</v>
      </c>
      <c r="D65" s="27" t="s">
        <v>1</v>
      </c>
      <c r="E65" s="27" t="s">
        <v>31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573</v>
      </c>
      <c r="M65" s="28">
        <v>894</v>
      </c>
      <c r="N65" s="28">
        <v>869</v>
      </c>
      <c r="O65" s="28">
        <v>966</v>
      </c>
      <c r="P65" s="28">
        <v>938</v>
      </c>
      <c r="Q65" s="28">
        <v>988</v>
      </c>
      <c r="R65" s="28">
        <v>798</v>
      </c>
      <c r="S65" s="28">
        <v>1288</v>
      </c>
      <c r="T65" s="28">
        <v>1456</v>
      </c>
      <c r="U65" s="28">
        <v>1498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186</v>
      </c>
      <c r="AH65" s="28">
        <v>541</v>
      </c>
      <c r="AI65" s="28">
        <v>583</v>
      </c>
      <c r="AJ65" s="28">
        <v>567</v>
      </c>
      <c r="AK65" s="28">
        <v>617</v>
      </c>
      <c r="AL65" s="28">
        <v>602</v>
      </c>
      <c r="AM65" s="28">
        <v>799</v>
      </c>
      <c r="AN65" s="28">
        <v>891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  <c r="AT65" s="28">
        <v>0</v>
      </c>
      <c r="AU65" s="28">
        <v>0</v>
      </c>
      <c r="AV65" s="2">
        <v>0</v>
      </c>
      <c r="AW65" s="2"/>
      <c r="AX65" s="2"/>
    </row>
    <row r="66" spans="1:50">
      <c r="A66" s="36">
        <v>111</v>
      </c>
      <c r="B66" s="27" t="s">
        <v>182</v>
      </c>
      <c r="C66" s="27" t="s">
        <v>15</v>
      </c>
      <c r="D66" s="27" t="s">
        <v>2</v>
      </c>
      <c r="E66" s="27" t="s">
        <v>20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7500</v>
      </c>
      <c r="M66" s="28">
        <v>11375</v>
      </c>
      <c r="N66" s="28">
        <v>10351</v>
      </c>
      <c r="O66" s="28">
        <v>9420</v>
      </c>
      <c r="P66" s="28">
        <v>8572</v>
      </c>
      <c r="Q66" s="28">
        <v>11387</v>
      </c>
      <c r="R66" s="28">
        <v>11384</v>
      </c>
      <c r="S66" s="28">
        <v>12720</v>
      </c>
      <c r="T66" s="28">
        <v>11438</v>
      </c>
      <c r="U66" s="28">
        <v>10297</v>
      </c>
      <c r="V66" s="28">
        <v>9275</v>
      </c>
      <c r="W66" s="28">
        <v>8363</v>
      </c>
      <c r="X66" s="28">
        <v>7544</v>
      </c>
      <c r="Y66" s="28">
        <v>6810</v>
      </c>
      <c r="Z66" s="28">
        <v>6152</v>
      </c>
      <c r="AA66" s="28">
        <v>4965</v>
      </c>
      <c r="AB66" s="28">
        <v>0</v>
      </c>
      <c r="AC66" s="28">
        <v>0</v>
      </c>
      <c r="AD66" s="28">
        <v>0</v>
      </c>
      <c r="AE66" s="28">
        <v>0</v>
      </c>
      <c r="AF66" s="28">
        <v>109</v>
      </c>
      <c r="AG66" s="28">
        <v>2047</v>
      </c>
      <c r="AH66" s="28">
        <v>4140</v>
      </c>
      <c r="AI66" s="28">
        <v>10830</v>
      </c>
      <c r="AJ66" s="28">
        <v>11186</v>
      </c>
      <c r="AK66" s="28">
        <v>11487</v>
      </c>
      <c r="AL66" s="28">
        <v>11690</v>
      </c>
      <c r="AM66" s="28">
        <v>13010</v>
      </c>
      <c r="AN66" s="28">
        <v>12456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">
        <v>0</v>
      </c>
      <c r="AW66" s="2"/>
      <c r="AX66" s="2"/>
    </row>
    <row r="67" spans="1:50" s="20" customFormat="1" ht="21">
      <c r="A67" s="36">
        <v>114</v>
      </c>
      <c r="B67" s="27" t="s">
        <v>183</v>
      </c>
      <c r="C67" s="27" t="s">
        <v>45</v>
      </c>
      <c r="D67" s="27" t="s">
        <v>1</v>
      </c>
      <c r="E67" s="27" t="s">
        <v>36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15651</v>
      </c>
      <c r="M67" s="28">
        <v>18514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10478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">
        <v>0</v>
      </c>
      <c r="AW67" s="21"/>
      <c r="AX67" s="2"/>
    </row>
    <row r="68" spans="1:50">
      <c r="A68" s="36">
        <v>115</v>
      </c>
      <c r="B68" s="27" t="s">
        <v>184</v>
      </c>
      <c r="C68" s="27" t="s">
        <v>7</v>
      </c>
      <c r="D68" s="27" t="s">
        <v>1</v>
      </c>
      <c r="E68" s="27" t="s">
        <v>17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888</v>
      </c>
      <c r="M68" s="28">
        <v>3895</v>
      </c>
      <c r="N68" s="28">
        <v>4335</v>
      </c>
      <c r="O68" s="28">
        <v>4827</v>
      </c>
      <c r="P68" s="28">
        <v>5208</v>
      </c>
      <c r="Q68" s="28">
        <v>5188</v>
      </c>
      <c r="R68" s="28">
        <v>2263</v>
      </c>
      <c r="S68" s="28">
        <v>7322</v>
      </c>
      <c r="T68" s="28">
        <v>7897</v>
      </c>
      <c r="U68" s="28">
        <v>2751</v>
      </c>
      <c r="V68" s="28">
        <v>8492</v>
      </c>
      <c r="W68" s="28">
        <v>8877</v>
      </c>
      <c r="X68" s="28">
        <v>8983</v>
      </c>
      <c r="Y68" s="28">
        <v>9009</v>
      </c>
      <c r="Z68" s="28">
        <v>9057</v>
      </c>
      <c r="AA68" s="28">
        <v>9158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16</v>
      </c>
      <c r="AH68" s="28">
        <v>1025</v>
      </c>
      <c r="AI68" s="28">
        <v>2732</v>
      </c>
      <c r="AJ68" s="28">
        <v>2964</v>
      </c>
      <c r="AK68" s="28">
        <v>3606</v>
      </c>
      <c r="AL68" s="28">
        <v>4048</v>
      </c>
      <c r="AM68" s="28">
        <v>5698</v>
      </c>
      <c r="AN68" s="28">
        <v>5045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0</v>
      </c>
      <c r="AU68" s="28">
        <v>0</v>
      </c>
      <c r="AV68" s="2">
        <v>0</v>
      </c>
      <c r="AW68" s="2"/>
      <c r="AX68" s="2"/>
    </row>
    <row r="69" spans="1:50">
      <c r="A69" s="36">
        <v>116</v>
      </c>
      <c r="B69" s="27" t="s">
        <v>304</v>
      </c>
      <c r="C69" s="27" t="s">
        <v>7</v>
      </c>
      <c r="D69" s="27" t="s">
        <v>2</v>
      </c>
      <c r="E69" s="27" t="s">
        <v>20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674</v>
      </c>
      <c r="L69" s="28">
        <v>7006</v>
      </c>
      <c r="M69" s="28">
        <v>17559</v>
      </c>
      <c r="N69" s="28">
        <v>31824</v>
      </c>
      <c r="O69" s="28">
        <v>40137</v>
      </c>
      <c r="P69" s="28">
        <v>1444</v>
      </c>
      <c r="Q69" s="28">
        <v>2153</v>
      </c>
      <c r="R69" s="28">
        <v>2439</v>
      </c>
      <c r="S69" s="28">
        <v>2740</v>
      </c>
      <c r="T69" s="28">
        <v>269</v>
      </c>
      <c r="U69" s="28">
        <v>1621</v>
      </c>
      <c r="V69" s="28">
        <v>1634</v>
      </c>
      <c r="W69" s="28">
        <v>1651</v>
      </c>
      <c r="X69" s="28">
        <v>1670</v>
      </c>
      <c r="Y69" s="28">
        <v>1689</v>
      </c>
      <c r="Z69" s="28">
        <v>1708</v>
      </c>
      <c r="AA69" s="28">
        <v>1711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1</v>
      </c>
      <c r="AN69" s="28">
        <v>7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">
        <v>0</v>
      </c>
      <c r="AW69" s="2"/>
      <c r="AX69" s="2"/>
    </row>
    <row r="70" spans="1:50">
      <c r="A70" s="36">
        <v>117</v>
      </c>
      <c r="B70" s="27" t="s">
        <v>185</v>
      </c>
      <c r="C70" s="27" t="s">
        <v>37</v>
      </c>
      <c r="D70" s="27" t="s">
        <v>1</v>
      </c>
      <c r="E70" s="27" t="s">
        <v>17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6319</v>
      </c>
      <c r="N70" s="28">
        <v>8426</v>
      </c>
      <c r="O70" s="28">
        <v>8426</v>
      </c>
      <c r="P70" s="28">
        <v>8426</v>
      </c>
      <c r="Q70" s="28">
        <v>8426</v>
      </c>
      <c r="R70" s="28">
        <v>3512</v>
      </c>
      <c r="S70" s="28">
        <v>3307</v>
      </c>
      <c r="T70" s="28">
        <v>5669</v>
      </c>
      <c r="U70" s="28">
        <v>5669</v>
      </c>
      <c r="V70" s="28">
        <v>5569</v>
      </c>
      <c r="W70" s="28">
        <v>5669</v>
      </c>
      <c r="X70" s="28">
        <v>5669</v>
      </c>
      <c r="Y70" s="28">
        <v>5669</v>
      </c>
      <c r="Z70" s="28">
        <v>5669</v>
      </c>
      <c r="AA70" s="28">
        <v>2346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4276</v>
      </c>
      <c r="AI70" s="28">
        <v>8698</v>
      </c>
      <c r="AJ70" s="28">
        <v>6945</v>
      </c>
      <c r="AK70" s="28">
        <v>6553</v>
      </c>
      <c r="AL70" s="28">
        <v>5040</v>
      </c>
      <c r="AM70" s="28">
        <v>4972</v>
      </c>
      <c r="AN70" s="28">
        <v>4088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0</v>
      </c>
      <c r="AU70" s="28">
        <v>0</v>
      </c>
      <c r="AV70" s="2">
        <v>0</v>
      </c>
      <c r="AW70" s="2"/>
      <c r="AX70" s="2"/>
    </row>
    <row r="71" spans="1:50" ht="21">
      <c r="A71" s="36">
        <v>118</v>
      </c>
      <c r="B71" s="27" t="s">
        <v>186</v>
      </c>
      <c r="C71" s="27" t="s">
        <v>9</v>
      </c>
      <c r="D71" s="27" t="s">
        <v>2</v>
      </c>
      <c r="E71" s="27" t="s">
        <v>20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5351</v>
      </c>
      <c r="M71" s="28">
        <v>10701</v>
      </c>
      <c r="N71" s="28">
        <v>16052</v>
      </c>
      <c r="O71" s="28">
        <v>21402</v>
      </c>
      <c r="P71" s="28">
        <v>26753</v>
      </c>
      <c r="Q71" s="28">
        <v>32103</v>
      </c>
      <c r="R71" s="28">
        <v>16050</v>
      </c>
      <c r="S71" s="28">
        <v>15159</v>
      </c>
      <c r="T71" s="28">
        <v>17459</v>
      </c>
      <c r="U71" s="28">
        <v>19898</v>
      </c>
      <c r="V71" s="28">
        <v>22475</v>
      </c>
      <c r="W71" s="28">
        <v>25191</v>
      </c>
      <c r="X71" s="28">
        <v>28045</v>
      </c>
      <c r="Y71" s="28">
        <v>23980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374</v>
      </c>
      <c r="AG71" s="28">
        <v>3472</v>
      </c>
      <c r="AH71" s="28">
        <v>3248</v>
      </c>
      <c r="AI71" s="28">
        <v>5461</v>
      </c>
      <c r="AJ71" s="28">
        <v>7919</v>
      </c>
      <c r="AK71" s="28">
        <v>7621</v>
      </c>
      <c r="AL71" s="28">
        <v>9327</v>
      </c>
      <c r="AM71" s="28">
        <v>14396</v>
      </c>
      <c r="AN71" s="28">
        <v>19373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">
        <v>0</v>
      </c>
      <c r="AW71" s="2"/>
      <c r="AX71" s="2"/>
    </row>
    <row r="72" spans="1:50" s="20" customFormat="1" ht="21">
      <c r="A72" s="36">
        <v>119</v>
      </c>
      <c r="B72" s="27" t="s">
        <v>187</v>
      </c>
      <c r="C72" s="27" t="s">
        <v>9</v>
      </c>
      <c r="D72" s="27" t="s">
        <v>1</v>
      </c>
      <c r="E72" s="27" t="s">
        <v>19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762</v>
      </c>
      <c r="N72" s="28">
        <v>1009</v>
      </c>
      <c r="O72" s="28">
        <v>863</v>
      </c>
      <c r="P72" s="28">
        <v>861</v>
      </c>
      <c r="Q72" s="28">
        <v>859</v>
      </c>
      <c r="R72" s="28">
        <v>858</v>
      </c>
      <c r="S72" s="28">
        <v>375</v>
      </c>
      <c r="T72" s="28">
        <v>1126</v>
      </c>
      <c r="U72" s="28">
        <v>1126</v>
      </c>
      <c r="V72" s="28">
        <v>1126</v>
      </c>
      <c r="W72" s="28">
        <v>1126</v>
      </c>
      <c r="X72" s="28">
        <v>1126</v>
      </c>
      <c r="Y72" s="28">
        <v>1126</v>
      </c>
      <c r="Z72" s="28">
        <v>1126</v>
      </c>
      <c r="AA72" s="28">
        <v>1126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202</v>
      </c>
      <c r="AI72" s="28">
        <v>805</v>
      </c>
      <c r="AJ72" s="28">
        <v>1127</v>
      </c>
      <c r="AK72" s="28">
        <v>1343</v>
      </c>
      <c r="AL72" s="28">
        <v>1163</v>
      </c>
      <c r="AM72" s="28">
        <v>1312</v>
      </c>
      <c r="AN72" s="28">
        <v>1079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">
        <v>0</v>
      </c>
      <c r="AW72" s="21"/>
      <c r="AX72" s="2"/>
    </row>
    <row r="73" spans="1:50" s="20" customFormat="1" ht="21">
      <c r="A73" s="36">
        <v>121</v>
      </c>
      <c r="B73" s="27" t="s">
        <v>188</v>
      </c>
      <c r="C73" s="27" t="s">
        <v>9</v>
      </c>
      <c r="D73" s="27" t="s">
        <v>1</v>
      </c>
      <c r="E73" s="27" t="s">
        <v>24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471</v>
      </c>
      <c r="M73" s="28">
        <v>1046</v>
      </c>
      <c r="N73" s="28">
        <v>1046</v>
      </c>
      <c r="O73" s="28">
        <v>1046</v>
      </c>
      <c r="P73" s="28">
        <v>1046</v>
      </c>
      <c r="Q73" s="28">
        <v>1046</v>
      </c>
      <c r="R73" s="28">
        <v>13</v>
      </c>
      <c r="S73" s="28">
        <v>353</v>
      </c>
      <c r="T73" s="28">
        <v>353</v>
      </c>
      <c r="U73" s="28">
        <v>340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211</v>
      </c>
      <c r="AH73" s="28">
        <v>601</v>
      </c>
      <c r="AI73" s="28">
        <v>362</v>
      </c>
      <c r="AJ73" s="28">
        <v>327</v>
      </c>
      <c r="AK73" s="28">
        <v>337</v>
      </c>
      <c r="AL73" s="28">
        <v>353</v>
      </c>
      <c r="AM73" s="28">
        <v>536</v>
      </c>
      <c r="AN73" s="28">
        <v>328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">
        <v>0</v>
      </c>
      <c r="AW73" s="21"/>
      <c r="AX73" s="2"/>
    </row>
    <row r="74" spans="1:50">
      <c r="A74" s="36">
        <v>122</v>
      </c>
      <c r="B74" s="27" t="s">
        <v>189</v>
      </c>
      <c r="C74" s="27" t="s">
        <v>13</v>
      </c>
      <c r="D74" s="27" t="s">
        <v>2</v>
      </c>
      <c r="E74" s="27" t="s">
        <v>20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120</v>
      </c>
      <c r="M74" s="28">
        <v>801</v>
      </c>
      <c r="N74" s="28">
        <v>1273</v>
      </c>
      <c r="O74" s="28">
        <v>1455</v>
      </c>
      <c r="P74" s="28">
        <v>1385</v>
      </c>
      <c r="Q74" s="28">
        <v>1317</v>
      </c>
      <c r="R74" s="28">
        <v>1251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">
        <v>0</v>
      </c>
      <c r="AW74" s="2"/>
      <c r="AX74" s="2"/>
    </row>
    <row r="75" spans="1:50">
      <c r="A75" s="36">
        <v>123</v>
      </c>
      <c r="B75" s="27" t="s">
        <v>190</v>
      </c>
      <c r="C75" s="27" t="s">
        <v>13</v>
      </c>
      <c r="D75" s="27" t="s">
        <v>2</v>
      </c>
      <c r="E75" s="27" t="s">
        <v>20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305</v>
      </c>
      <c r="M75" s="28">
        <v>762</v>
      </c>
      <c r="N75" s="28">
        <v>1311</v>
      </c>
      <c r="O75" s="28">
        <v>1969</v>
      </c>
      <c r="P75" s="28">
        <v>1969</v>
      </c>
      <c r="Q75" s="28">
        <v>1969</v>
      </c>
      <c r="R75" s="28">
        <v>1969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">
        <v>0</v>
      </c>
      <c r="AW75" s="2"/>
      <c r="AX75" s="2"/>
    </row>
    <row r="76" spans="1:50" ht="21">
      <c r="A76" s="36">
        <v>124</v>
      </c>
      <c r="B76" s="27" t="s">
        <v>191</v>
      </c>
      <c r="C76" s="27" t="s">
        <v>45</v>
      </c>
      <c r="D76" s="27" t="s">
        <v>2</v>
      </c>
      <c r="E76" s="27" t="s">
        <v>20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1254</v>
      </c>
      <c r="M76" s="28">
        <v>3764</v>
      </c>
      <c r="N76" s="28">
        <v>5463</v>
      </c>
      <c r="O76" s="28">
        <v>6183</v>
      </c>
      <c r="P76" s="28">
        <v>6456</v>
      </c>
      <c r="Q76" s="28">
        <v>9589</v>
      </c>
      <c r="R76" s="28">
        <v>7128</v>
      </c>
      <c r="S76" s="28">
        <v>2391</v>
      </c>
      <c r="T76" s="28">
        <v>1127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58</v>
      </c>
      <c r="AI76" s="28">
        <v>0</v>
      </c>
      <c r="AJ76" s="28">
        <v>56</v>
      </c>
      <c r="AK76" s="28">
        <v>56</v>
      </c>
      <c r="AL76" s="28">
        <v>56</v>
      </c>
      <c r="AM76" s="28">
        <v>23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">
        <v>0</v>
      </c>
      <c r="AW76" s="2"/>
      <c r="AX76" s="2"/>
    </row>
    <row r="77" spans="1:50" ht="21">
      <c r="A77" s="36">
        <v>125</v>
      </c>
      <c r="B77" s="27" t="s">
        <v>192</v>
      </c>
      <c r="C77" s="27" t="s">
        <v>9</v>
      </c>
      <c r="D77" s="27" t="s">
        <v>1</v>
      </c>
      <c r="E77" s="27" t="s">
        <v>38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366</v>
      </c>
      <c r="M77" s="28">
        <v>408</v>
      </c>
      <c r="N77" s="28">
        <v>419</v>
      </c>
      <c r="O77" s="28">
        <v>411</v>
      </c>
      <c r="P77" s="28">
        <v>403</v>
      </c>
      <c r="Q77" s="28">
        <v>395</v>
      </c>
      <c r="R77" s="28">
        <v>387</v>
      </c>
      <c r="S77" s="28">
        <v>173</v>
      </c>
      <c r="T77" s="28">
        <v>281</v>
      </c>
      <c r="U77" s="28">
        <v>285</v>
      </c>
      <c r="V77" s="28">
        <v>290</v>
      </c>
      <c r="W77" s="28">
        <v>294</v>
      </c>
      <c r="X77" s="28">
        <v>298</v>
      </c>
      <c r="Y77" s="28">
        <v>302</v>
      </c>
      <c r="Z77" s="28">
        <v>306</v>
      </c>
      <c r="AA77" s="28">
        <v>310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70</v>
      </c>
      <c r="AH77" s="28">
        <v>161</v>
      </c>
      <c r="AI77" s="28">
        <v>198</v>
      </c>
      <c r="AJ77" s="28">
        <v>220</v>
      </c>
      <c r="AK77" s="28">
        <v>224</v>
      </c>
      <c r="AL77" s="28">
        <v>182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">
        <v>0</v>
      </c>
      <c r="AW77" s="2"/>
      <c r="AX77" s="2"/>
    </row>
    <row r="78" spans="1:50" ht="21">
      <c r="A78" s="36">
        <v>126</v>
      </c>
      <c r="B78" s="27" t="s">
        <v>193</v>
      </c>
      <c r="C78" s="27" t="s">
        <v>9</v>
      </c>
      <c r="D78" s="27" t="s">
        <v>1</v>
      </c>
      <c r="E78" s="27" t="s">
        <v>28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34</v>
      </c>
      <c r="M78" s="28">
        <v>205</v>
      </c>
      <c r="N78" s="28">
        <v>358</v>
      </c>
      <c r="O78" s="28">
        <v>491</v>
      </c>
      <c r="P78" s="28">
        <v>488</v>
      </c>
      <c r="Q78" s="28">
        <v>495</v>
      </c>
      <c r="R78" s="28">
        <v>536</v>
      </c>
      <c r="S78" s="28">
        <v>509</v>
      </c>
      <c r="T78" s="28">
        <v>509</v>
      </c>
      <c r="U78" s="28">
        <v>509</v>
      </c>
      <c r="V78" s="28">
        <v>509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276</v>
      </c>
      <c r="AK78" s="28">
        <v>258</v>
      </c>
      <c r="AL78" s="28">
        <v>266</v>
      </c>
      <c r="AM78" s="28">
        <v>322</v>
      </c>
      <c r="AN78" s="28">
        <v>264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28">
        <v>0</v>
      </c>
      <c r="AV78" s="2">
        <v>0</v>
      </c>
      <c r="AW78" s="2"/>
      <c r="AX78" s="2"/>
    </row>
    <row r="79" spans="1:50" s="20" customFormat="1" ht="21">
      <c r="A79" s="36">
        <v>127</v>
      </c>
      <c r="B79" s="27" t="s">
        <v>194</v>
      </c>
      <c r="C79" s="27" t="s">
        <v>9</v>
      </c>
      <c r="D79" s="27" t="s">
        <v>0</v>
      </c>
      <c r="E79" s="27" t="s">
        <v>20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80</v>
      </c>
      <c r="M79" s="28">
        <v>565</v>
      </c>
      <c r="N79" s="28">
        <v>1296</v>
      </c>
      <c r="O79" s="28">
        <v>1676</v>
      </c>
      <c r="P79" s="28">
        <v>1689</v>
      </c>
      <c r="Q79" s="28">
        <v>1631</v>
      </c>
      <c r="R79" s="28">
        <v>1605</v>
      </c>
      <c r="S79" s="28">
        <v>1411</v>
      </c>
      <c r="T79" s="28">
        <v>613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8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8">
        <v>0</v>
      </c>
      <c r="AS79" s="28">
        <v>0</v>
      </c>
      <c r="AT79" s="28">
        <v>0</v>
      </c>
      <c r="AU79" s="28">
        <v>0</v>
      </c>
      <c r="AV79" s="2">
        <v>0</v>
      </c>
      <c r="AW79" s="21"/>
      <c r="AX79" s="2"/>
    </row>
    <row r="80" spans="1:50" s="20" customFormat="1" ht="21">
      <c r="A80" s="36">
        <v>128</v>
      </c>
      <c r="B80" s="27" t="s">
        <v>195</v>
      </c>
      <c r="C80" s="27" t="s">
        <v>9</v>
      </c>
      <c r="D80" s="27" t="s">
        <v>1</v>
      </c>
      <c r="E80" s="27" t="s">
        <v>23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102</v>
      </c>
      <c r="M80" s="28">
        <v>420</v>
      </c>
      <c r="N80" s="28">
        <v>532</v>
      </c>
      <c r="O80" s="28">
        <v>747</v>
      </c>
      <c r="P80" s="28">
        <v>881</v>
      </c>
      <c r="Q80" s="28">
        <v>859</v>
      </c>
      <c r="R80" s="28">
        <v>1035</v>
      </c>
      <c r="S80" s="28">
        <v>1957</v>
      </c>
      <c r="T80" s="28">
        <v>2197</v>
      </c>
      <c r="U80" s="28">
        <v>2392</v>
      </c>
      <c r="V80" s="28">
        <v>2546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109</v>
      </c>
      <c r="AJ80" s="28">
        <v>425</v>
      </c>
      <c r="AK80" s="28">
        <v>1480</v>
      </c>
      <c r="AL80" s="28">
        <v>1596</v>
      </c>
      <c r="AM80" s="28">
        <v>1708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  <c r="AT80" s="28">
        <v>0</v>
      </c>
      <c r="AU80" s="28">
        <v>0</v>
      </c>
      <c r="AV80" s="2">
        <v>0</v>
      </c>
      <c r="AW80" s="21"/>
      <c r="AX80" s="2"/>
    </row>
    <row r="81" spans="1:50" ht="21">
      <c r="A81" s="36">
        <v>129</v>
      </c>
      <c r="B81" s="27" t="s">
        <v>196</v>
      </c>
      <c r="C81" s="27" t="s">
        <v>9</v>
      </c>
      <c r="D81" s="27" t="s">
        <v>1</v>
      </c>
      <c r="E81" s="27" t="s">
        <v>24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1171</v>
      </c>
      <c r="M81" s="28">
        <v>3197</v>
      </c>
      <c r="N81" s="28">
        <v>3632</v>
      </c>
      <c r="O81" s="28">
        <v>3624</v>
      </c>
      <c r="P81" s="28">
        <v>3616</v>
      </c>
      <c r="Q81" s="28">
        <v>3608</v>
      </c>
      <c r="R81" s="28">
        <v>3560</v>
      </c>
      <c r="S81" s="28">
        <v>1871</v>
      </c>
      <c r="T81" s="28">
        <v>2805</v>
      </c>
      <c r="U81" s="28">
        <v>2903</v>
      </c>
      <c r="V81" s="28">
        <v>930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1716</v>
      </c>
      <c r="AI81" s="28">
        <v>3380</v>
      </c>
      <c r="AJ81" s="28">
        <v>3371</v>
      </c>
      <c r="AK81" s="28">
        <v>3568</v>
      </c>
      <c r="AL81" s="28">
        <v>3264</v>
      </c>
      <c r="AM81" s="28">
        <v>4037</v>
      </c>
      <c r="AN81" s="28">
        <v>2804</v>
      </c>
      <c r="AO81" s="28">
        <v>0</v>
      </c>
      <c r="AP81" s="28">
        <v>0</v>
      </c>
      <c r="AQ81" s="28">
        <v>0</v>
      </c>
      <c r="AR81" s="28">
        <v>0</v>
      </c>
      <c r="AS81" s="28">
        <v>0</v>
      </c>
      <c r="AT81" s="28">
        <v>0</v>
      </c>
      <c r="AU81" s="28">
        <v>0</v>
      </c>
      <c r="AV81" s="2">
        <v>0</v>
      </c>
      <c r="AW81" s="2"/>
      <c r="AX81" s="2"/>
    </row>
    <row r="82" spans="1:50">
      <c r="A82" s="36">
        <v>130</v>
      </c>
      <c r="B82" s="27" t="s">
        <v>197</v>
      </c>
      <c r="C82" s="27" t="s">
        <v>7</v>
      </c>
      <c r="D82" s="27" t="s">
        <v>1</v>
      </c>
      <c r="E82" s="27" t="s">
        <v>19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525</v>
      </c>
      <c r="O82" s="28">
        <v>1219</v>
      </c>
      <c r="P82" s="28">
        <v>1320</v>
      </c>
      <c r="Q82" s="28">
        <v>1312</v>
      </c>
      <c r="R82" s="28">
        <v>1267</v>
      </c>
      <c r="S82" s="28">
        <v>1270</v>
      </c>
      <c r="T82" s="28">
        <v>1222</v>
      </c>
      <c r="U82" s="28">
        <v>1353</v>
      </c>
      <c r="V82" s="28">
        <v>1338</v>
      </c>
      <c r="W82" s="28">
        <v>1311</v>
      </c>
      <c r="X82" s="28">
        <v>1322</v>
      </c>
      <c r="Y82" s="28">
        <v>1274</v>
      </c>
      <c r="Z82" s="28">
        <v>1193</v>
      </c>
      <c r="AA82" s="28">
        <v>1228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64</v>
      </c>
      <c r="AL82" s="28">
        <v>637</v>
      </c>
      <c r="AM82" s="28">
        <v>755</v>
      </c>
      <c r="AN82" s="28">
        <v>880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">
        <v>0</v>
      </c>
      <c r="AW82" s="2"/>
      <c r="AX82" s="2"/>
    </row>
    <row r="83" spans="1:50" ht="21">
      <c r="A83" s="36">
        <v>132</v>
      </c>
      <c r="B83" s="27" t="s">
        <v>198</v>
      </c>
      <c r="C83" s="27" t="s">
        <v>9</v>
      </c>
      <c r="D83" s="27" t="s">
        <v>1</v>
      </c>
      <c r="E83" s="27" t="s">
        <v>32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157</v>
      </c>
      <c r="N83" s="28">
        <v>779</v>
      </c>
      <c r="O83" s="28">
        <v>773</v>
      </c>
      <c r="P83" s="28">
        <v>810</v>
      </c>
      <c r="Q83" s="28">
        <v>847</v>
      </c>
      <c r="R83" s="28">
        <v>841</v>
      </c>
      <c r="S83" s="28">
        <v>549</v>
      </c>
      <c r="T83" s="28">
        <v>549</v>
      </c>
      <c r="U83" s="28">
        <v>549</v>
      </c>
      <c r="V83" s="28">
        <v>549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156</v>
      </c>
      <c r="AI83" s="28">
        <v>741</v>
      </c>
      <c r="AJ83" s="28">
        <v>719</v>
      </c>
      <c r="AK83" s="28">
        <v>727</v>
      </c>
      <c r="AL83" s="28">
        <v>699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8">
        <v>0</v>
      </c>
      <c r="AS83" s="28">
        <v>0</v>
      </c>
      <c r="AT83" s="28">
        <v>0</v>
      </c>
      <c r="AU83" s="28">
        <v>0</v>
      </c>
      <c r="AV83" s="2">
        <v>0</v>
      </c>
      <c r="AW83" s="2"/>
      <c r="AX83" s="2"/>
    </row>
    <row r="84" spans="1:50" s="10" customFormat="1">
      <c r="A84" s="36">
        <v>134</v>
      </c>
      <c r="B84" s="27" t="s">
        <v>199</v>
      </c>
      <c r="C84" s="27" t="s">
        <v>13</v>
      </c>
      <c r="D84" s="27" t="s">
        <v>2</v>
      </c>
      <c r="E84" s="27" t="s">
        <v>20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87</v>
      </c>
      <c r="M84" s="28">
        <v>2088</v>
      </c>
      <c r="N84" s="28">
        <v>4839</v>
      </c>
      <c r="O84" s="28">
        <v>7568</v>
      </c>
      <c r="P84" s="28">
        <v>1475</v>
      </c>
      <c r="Q84" s="28">
        <v>1464</v>
      </c>
      <c r="R84" s="28">
        <v>1445</v>
      </c>
      <c r="S84" s="28">
        <v>1430</v>
      </c>
      <c r="T84" s="28">
        <v>1415</v>
      </c>
      <c r="U84" s="28">
        <v>1404</v>
      </c>
      <c r="V84" s="28">
        <v>1271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G84" s="28">
        <v>7</v>
      </c>
      <c r="AH84" s="28">
        <v>206</v>
      </c>
      <c r="AI84" s="28">
        <v>570</v>
      </c>
      <c r="AJ84" s="28">
        <v>1043</v>
      </c>
      <c r="AK84" s="28">
        <v>1469</v>
      </c>
      <c r="AL84" s="28">
        <v>1436</v>
      </c>
      <c r="AM84" s="28">
        <v>1641</v>
      </c>
      <c r="AN84" s="28">
        <v>1321</v>
      </c>
      <c r="AO84" s="28">
        <v>0</v>
      </c>
      <c r="AP84" s="28">
        <v>0</v>
      </c>
      <c r="AQ84" s="28">
        <v>0</v>
      </c>
      <c r="AR84" s="28">
        <v>0</v>
      </c>
      <c r="AS84" s="28">
        <v>0</v>
      </c>
      <c r="AT84" s="28">
        <v>0</v>
      </c>
      <c r="AU84" s="28">
        <v>0</v>
      </c>
      <c r="AV84" s="2">
        <v>0</v>
      </c>
      <c r="AW84" s="2"/>
      <c r="AX84" s="2"/>
    </row>
    <row r="85" spans="1:50" s="10" customFormat="1" ht="21">
      <c r="A85" s="36">
        <v>135</v>
      </c>
      <c r="B85" s="27" t="s">
        <v>200</v>
      </c>
      <c r="C85" s="27" t="s">
        <v>9</v>
      </c>
      <c r="D85" s="27" t="s">
        <v>1</v>
      </c>
      <c r="E85" s="27" t="s">
        <v>29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218</v>
      </c>
      <c r="N85" s="28">
        <v>433</v>
      </c>
      <c r="O85" s="28">
        <v>429</v>
      </c>
      <c r="P85" s="28">
        <v>425</v>
      </c>
      <c r="Q85" s="28">
        <v>420</v>
      </c>
      <c r="R85" s="28">
        <v>415</v>
      </c>
      <c r="S85" s="28">
        <v>411</v>
      </c>
      <c r="T85" s="28">
        <v>349</v>
      </c>
      <c r="U85" s="28">
        <v>541</v>
      </c>
      <c r="V85" s="28">
        <v>541</v>
      </c>
      <c r="W85" s="28">
        <v>541</v>
      </c>
      <c r="X85" s="28">
        <v>541</v>
      </c>
      <c r="Y85" s="28">
        <v>541</v>
      </c>
      <c r="Z85" s="28">
        <v>541</v>
      </c>
      <c r="AA85" s="28">
        <v>541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G85" s="28">
        <v>0</v>
      </c>
      <c r="AH85" s="28">
        <v>0</v>
      </c>
      <c r="AI85" s="28">
        <v>94</v>
      </c>
      <c r="AJ85" s="28">
        <v>247</v>
      </c>
      <c r="AK85" s="28">
        <v>321</v>
      </c>
      <c r="AL85" s="28">
        <v>342</v>
      </c>
      <c r="AM85" s="28">
        <v>359</v>
      </c>
      <c r="AN85" s="28">
        <v>331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">
        <v>0</v>
      </c>
      <c r="AW85" s="2"/>
      <c r="AX85" s="2"/>
    </row>
    <row r="86" spans="1:50" s="10" customFormat="1" ht="21">
      <c r="A86" s="36">
        <v>136</v>
      </c>
      <c r="B86" s="27" t="s">
        <v>201</v>
      </c>
      <c r="C86" s="27" t="s">
        <v>9</v>
      </c>
      <c r="D86" s="27" t="s">
        <v>1</v>
      </c>
      <c r="E86" s="27" t="s">
        <v>39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172</v>
      </c>
      <c r="M86" s="28">
        <v>514</v>
      </c>
      <c r="N86" s="28">
        <v>513</v>
      </c>
      <c r="O86" s="28">
        <v>513</v>
      </c>
      <c r="P86" s="28">
        <v>512</v>
      </c>
      <c r="Q86" s="28">
        <v>512</v>
      </c>
      <c r="R86" s="28">
        <v>511</v>
      </c>
      <c r="S86" s="28">
        <v>307</v>
      </c>
      <c r="T86" s="28">
        <v>447</v>
      </c>
      <c r="U86" s="28">
        <v>451</v>
      </c>
      <c r="V86" s="28">
        <v>140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G86" s="28">
        <v>106</v>
      </c>
      <c r="AH86" s="28">
        <v>435</v>
      </c>
      <c r="AI86" s="28">
        <v>477</v>
      </c>
      <c r="AJ86" s="28">
        <v>443</v>
      </c>
      <c r="AK86" s="28">
        <v>468</v>
      </c>
      <c r="AL86" s="28">
        <v>454</v>
      </c>
      <c r="AM86" s="28">
        <v>507</v>
      </c>
      <c r="AN86" s="28">
        <v>438</v>
      </c>
      <c r="AO86" s="28">
        <v>0</v>
      </c>
      <c r="AP86" s="28">
        <v>0</v>
      </c>
      <c r="AQ86" s="28">
        <v>0</v>
      </c>
      <c r="AR86" s="28">
        <v>0</v>
      </c>
      <c r="AS86" s="28">
        <v>0</v>
      </c>
      <c r="AT86" s="28">
        <v>0</v>
      </c>
      <c r="AU86" s="28">
        <v>0</v>
      </c>
      <c r="AV86" s="2">
        <v>0</v>
      </c>
      <c r="AW86" s="2"/>
      <c r="AX86" s="2"/>
    </row>
    <row r="87" spans="1:50" s="10" customFormat="1">
      <c r="A87" s="36">
        <v>137</v>
      </c>
      <c r="B87" s="27" t="s">
        <v>202</v>
      </c>
      <c r="C87" s="27" t="s">
        <v>12</v>
      </c>
      <c r="D87" s="27" t="s">
        <v>2</v>
      </c>
      <c r="E87" s="27" t="s">
        <v>20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5500</v>
      </c>
      <c r="M87" s="28">
        <v>8000</v>
      </c>
      <c r="N87" s="28">
        <v>10400</v>
      </c>
      <c r="O87" s="28">
        <v>10100</v>
      </c>
      <c r="P87" s="28">
        <v>9800</v>
      </c>
      <c r="Q87" s="28">
        <v>9600</v>
      </c>
      <c r="R87" s="28">
        <v>9300</v>
      </c>
      <c r="S87" s="28">
        <v>0</v>
      </c>
      <c r="T87" s="28">
        <v>2250</v>
      </c>
      <c r="U87" s="28">
        <v>3000</v>
      </c>
      <c r="V87" s="28">
        <v>3000</v>
      </c>
      <c r="W87" s="28">
        <v>3000</v>
      </c>
      <c r="X87" s="28">
        <v>3000</v>
      </c>
      <c r="Y87" s="28">
        <v>3000</v>
      </c>
      <c r="Z87" s="28">
        <v>3000</v>
      </c>
      <c r="AA87" s="28">
        <v>3000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G87" s="28">
        <v>0</v>
      </c>
      <c r="AH87" s="28">
        <v>754</v>
      </c>
      <c r="AI87" s="28">
        <v>1958</v>
      </c>
      <c r="AJ87" s="28">
        <v>2397</v>
      </c>
      <c r="AK87" s="28">
        <v>2732</v>
      </c>
      <c r="AL87" s="28">
        <v>2808</v>
      </c>
      <c r="AM87" s="28">
        <v>2848</v>
      </c>
      <c r="AN87" s="28">
        <v>0</v>
      </c>
      <c r="AO87" s="28">
        <v>0</v>
      </c>
      <c r="AP87" s="28">
        <v>0</v>
      </c>
      <c r="AQ87" s="28">
        <v>0</v>
      </c>
      <c r="AR87" s="28">
        <v>0</v>
      </c>
      <c r="AS87" s="28">
        <v>0</v>
      </c>
      <c r="AT87" s="28">
        <v>0</v>
      </c>
      <c r="AU87" s="28">
        <v>0</v>
      </c>
      <c r="AV87" s="2">
        <v>0</v>
      </c>
      <c r="AW87" s="2"/>
      <c r="AX87" s="2"/>
    </row>
    <row r="88" spans="1:50" s="10" customFormat="1">
      <c r="A88" s="36">
        <v>138</v>
      </c>
      <c r="B88" s="27" t="s">
        <v>203</v>
      </c>
      <c r="C88" s="27" t="s">
        <v>7</v>
      </c>
      <c r="D88" s="27" t="s">
        <v>1</v>
      </c>
      <c r="E88" s="27" t="s">
        <v>17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237</v>
      </c>
      <c r="N88" s="28">
        <v>622</v>
      </c>
      <c r="O88" s="28">
        <v>622</v>
      </c>
      <c r="P88" s="28">
        <v>622</v>
      </c>
      <c r="Q88" s="28">
        <v>622</v>
      </c>
      <c r="R88" s="28">
        <v>622</v>
      </c>
      <c r="S88" s="28">
        <v>68</v>
      </c>
      <c r="T88" s="28">
        <v>137</v>
      </c>
      <c r="U88" s="28">
        <v>137</v>
      </c>
      <c r="V88" s="28">
        <v>137</v>
      </c>
      <c r="W88" s="28">
        <v>137</v>
      </c>
      <c r="X88" s="28">
        <v>137</v>
      </c>
      <c r="Y88" s="28">
        <v>137</v>
      </c>
      <c r="Z88" s="28">
        <v>137</v>
      </c>
      <c r="AA88" s="28">
        <v>137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G88" s="28">
        <v>0</v>
      </c>
      <c r="AH88" s="28">
        <v>18</v>
      </c>
      <c r="AI88" s="28">
        <v>109</v>
      </c>
      <c r="AJ88" s="28">
        <v>110</v>
      </c>
      <c r="AK88" s="28">
        <v>147</v>
      </c>
      <c r="AL88" s="28">
        <v>136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8">
        <v>0</v>
      </c>
      <c r="AS88" s="28">
        <v>0</v>
      </c>
      <c r="AT88" s="28">
        <v>0</v>
      </c>
      <c r="AU88" s="28">
        <v>0</v>
      </c>
      <c r="AV88" s="2">
        <v>0</v>
      </c>
      <c r="AW88" s="2"/>
      <c r="AX88" s="2"/>
    </row>
    <row r="89" spans="1:50" s="10" customFormat="1" ht="21">
      <c r="A89" s="36">
        <v>139</v>
      </c>
      <c r="B89" s="27" t="s">
        <v>204</v>
      </c>
      <c r="C89" s="27" t="s">
        <v>9</v>
      </c>
      <c r="D89" s="27" t="s">
        <v>1</v>
      </c>
      <c r="E89" s="27" t="s">
        <v>21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70</v>
      </c>
      <c r="N89" s="28">
        <v>351</v>
      </c>
      <c r="O89" s="28">
        <v>348</v>
      </c>
      <c r="P89" s="28">
        <v>348</v>
      </c>
      <c r="Q89" s="28">
        <v>348</v>
      </c>
      <c r="R89" s="28">
        <v>348</v>
      </c>
      <c r="S89" s="28">
        <v>259</v>
      </c>
      <c r="T89" s="28">
        <v>195</v>
      </c>
      <c r="U89" s="28">
        <v>195</v>
      </c>
      <c r="V89" s="28">
        <v>195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G89" s="28">
        <v>0</v>
      </c>
      <c r="AH89" s="28">
        <v>134</v>
      </c>
      <c r="AI89" s="28">
        <v>242</v>
      </c>
      <c r="AJ89" s="28">
        <v>256</v>
      </c>
      <c r="AK89" s="28">
        <v>258</v>
      </c>
      <c r="AL89" s="28">
        <v>263</v>
      </c>
      <c r="AM89" s="28">
        <v>199</v>
      </c>
      <c r="AN89" s="28">
        <v>136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">
        <v>0</v>
      </c>
      <c r="AW89" s="2"/>
      <c r="AX89" s="2"/>
    </row>
    <row r="90" spans="1:50" s="10" customFormat="1" ht="21">
      <c r="A90" s="36">
        <v>140</v>
      </c>
      <c r="B90" s="27" t="s">
        <v>205</v>
      </c>
      <c r="C90" s="27" t="s">
        <v>45</v>
      </c>
      <c r="D90" s="27" t="s">
        <v>2</v>
      </c>
      <c r="E90" s="27" t="s">
        <v>20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35</v>
      </c>
      <c r="M90" s="28">
        <v>175</v>
      </c>
      <c r="N90" s="28">
        <v>385</v>
      </c>
      <c r="O90" s="28">
        <v>594</v>
      </c>
      <c r="P90" s="28">
        <v>594</v>
      </c>
      <c r="Q90" s="28">
        <v>594</v>
      </c>
      <c r="R90" s="28">
        <v>594</v>
      </c>
      <c r="S90" s="28">
        <v>648</v>
      </c>
      <c r="T90" s="28">
        <v>870</v>
      </c>
      <c r="U90" s="28">
        <v>1093</v>
      </c>
      <c r="V90" s="28">
        <v>1315</v>
      </c>
      <c r="W90" s="28">
        <v>1426</v>
      </c>
      <c r="X90" s="28">
        <v>1432</v>
      </c>
      <c r="Y90" s="28">
        <v>1419</v>
      </c>
      <c r="Z90" s="28">
        <v>397</v>
      </c>
      <c r="AA90" s="28">
        <v>187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G90" s="28">
        <v>3</v>
      </c>
      <c r="AH90" s="28">
        <v>10</v>
      </c>
      <c r="AI90" s="28">
        <v>47</v>
      </c>
      <c r="AJ90" s="28">
        <v>93</v>
      </c>
      <c r="AK90" s="28">
        <v>133</v>
      </c>
      <c r="AL90" s="28">
        <v>302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8">
        <v>0</v>
      </c>
      <c r="AS90" s="28">
        <v>0</v>
      </c>
      <c r="AT90" s="28">
        <v>0</v>
      </c>
      <c r="AU90" s="28">
        <v>0</v>
      </c>
      <c r="AV90" s="2">
        <v>0</v>
      </c>
      <c r="AW90" s="2"/>
      <c r="AX90" s="2"/>
    </row>
    <row r="91" spans="1:50" s="10" customFormat="1" ht="21">
      <c r="A91" s="36">
        <v>141</v>
      </c>
      <c r="B91" s="27" t="s">
        <v>206</v>
      </c>
      <c r="C91" s="27" t="s">
        <v>9</v>
      </c>
      <c r="D91" s="27" t="s">
        <v>1</v>
      </c>
      <c r="E91" s="27" t="s">
        <v>17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859</v>
      </c>
      <c r="O91" s="28">
        <v>2136</v>
      </c>
      <c r="P91" s="28">
        <v>2371</v>
      </c>
      <c r="Q91" s="28">
        <v>2370</v>
      </c>
      <c r="R91" s="28">
        <v>2368</v>
      </c>
      <c r="S91" s="28">
        <v>1775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8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8">
        <v>0</v>
      </c>
      <c r="AS91" s="28">
        <v>0</v>
      </c>
      <c r="AT91" s="28">
        <v>0</v>
      </c>
      <c r="AU91" s="28">
        <v>0</v>
      </c>
      <c r="AV91" s="2">
        <v>0</v>
      </c>
      <c r="AW91" s="2"/>
      <c r="AX91" s="2"/>
    </row>
    <row r="92" spans="1:50" s="10" customFormat="1" ht="21">
      <c r="A92" s="36">
        <v>142</v>
      </c>
      <c r="B92" s="27" t="s">
        <v>305</v>
      </c>
      <c r="C92" s="27" t="s">
        <v>9</v>
      </c>
      <c r="D92" s="27" t="s">
        <v>1</v>
      </c>
      <c r="E92" s="27" t="s">
        <v>21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767</v>
      </c>
      <c r="M92" s="28">
        <v>1561</v>
      </c>
      <c r="N92" s="28">
        <v>1556</v>
      </c>
      <c r="O92" s="28">
        <v>1556</v>
      </c>
      <c r="P92" s="28">
        <v>353</v>
      </c>
      <c r="Q92" s="28">
        <v>494</v>
      </c>
      <c r="R92" s="28">
        <v>679</v>
      </c>
      <c r="S92" s="28">
        <v>870</v>
      </c>
      <c r="T92" s="28">
        <v>20</v>
      </c>
      <c r="U92" s="28">
        <v>173</v>
      </c>
      <c r="V92" s="28">
        <v>227</v>
      </c>
      <c r="W92" s="28">
        <v>282</v>
      </c>
      <c r="X92" s="28">
        <v>337</v>
      </c>
      <c r="Y92" s="28">
        <v>392</v>
      </c>
      <c r="Z92" s="28">
        <v>446</v>
      </c>
      <c r="AA92" s="28">
        <v>501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G92" s="28">
        <v>34</v>
      </c>
      <c r="AH92" s="28">
        <v>174</v>
      </c>
      <c r="AI92" s="28">
        <v>157</v>
      </c>
      <c r="AJ92" s="28">
        <v>238</v>
      </c>
      <c r="AK92" s="28">
        <v>216</v>
      </c>
      <c r="AL92" s="28">
        <v>336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8">
        <v>0</v>
      </c>
      <c r="AS92" s="28">
        <v>0</v>
      </c>
      <c r="AT92" s="28">
        <v>0</v>
      </c>
      <c r="AU92" s="28">
        <v>0</v>
      </c>
      <c r="AV92" s="2">
        <v>0</v>
      </c>
      <c r="AW92" s="2"/>
      <c r="AX92" s="2"/>
    </row>
    <row r="93" spans="1:50" s="10" customFormat="1">
      <c r="A93" s="36">
        <v>143</v>
      </c>
      <c r="B93" s="27" t="s">
        <v>207</v>
      </c>
      <c r="C93" s="27" t="s">
        <v>11</v>
      </c>
      <c r="D93" s="27" t="s">
        <v>1</v>
      </c>
      <c r="E93" s="27" t="s">
        <v>35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160</v>
      </c>
      <c r="M93" s="28">
        <v>638</v>
      </c>
      <c r="N93" s="28">
        <v>380</v>
      </c>
      <c r="O93" s="28">
        <v>600</v>
      </c>
      <c r="P93" s="28">
        <v>800</v>
      </c>
      <c r="Q93" s="28">
        <v>890</v>
      </c>
      <c r="R93" s="28">
        <v>880</v>
      </c>
      <c r="S93" s="28">
        <v>870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G93" s="28">
        <v>64</v>
      </c>
      <c r="AH93" s="28">
        <v>166</v>
      </c>
      <c r="AI93" s="28">
        <v>0</v>
      </c>
      <c r="AJ93" s="28">
        <v>64</v>
      </c>
      <c r="AK93" s="28">
        <v>177</v>
      </c>
      <c r="AL93" s="28">
        <v>198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8">
        <v>0</v>
      </c>
      <c r="AS93" s="28">
        <v>0</v>
      </c>
      <c r="AT93" s="28">
        <v>0</v>
      </c>
      <c r="AU93" s="28">
        <v>0</v>
      </c>
      <c r="AV93" s="2">
        <v>0</v>
      </c>
      <c r="AX93" s="2"/>
    </row>
    <row r="94" spans="1:50" s="10" customFormat="1">
      <c r="A94" s="36">
        <v>144</v>
      </c>
      <c r="B94" s="27" t="s">
        <v>208</v>
      </c>
      <c r="C94" s="27" t="s">
        <v>7</v>
      </c>
      <c r="D94" s="27" t="s">
        <v>1</v>
      </c>
      <c r="E94" s="27" t="s">
        <v>18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52000</v>
      </c>
      <c r="R94" s="28">
        <v>52000</v>
      </c>
      <c r="S94" s="28">
        <v>52000</v>
      </c>
      <c r="T94" s="28">
        <v>52000</v>
      </c>
      <c r="U94" s="28">
        <v>52000</v>
      </c>
      <c r="V94" s="28">
        <v>39000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8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8">
        <v>0</v>
      </c>
      <c r="AS94" s="28">
        <v>0</v>
      </c>
      <c r="AT94" s="28">
        <v>0</v>
      </c>
      <c r="AU94" s="28">
        <v>0</v>
      </c>
      <c r="AV94" s="2">
        <v>0</v>
      </c>
      <c r="AW94" s="2"/>
      <c r="AX94" s="2"/>
    </row>
    <row r="95" spans="1:50" s="10" customFormat="1">
      <c r="A95" s="36">
        <v>146</v>
      </c>
      <c r="B95" s="27" t="s">
        <v>209</v>
      </c>
      <c r="C95" s="27" t="s">
        <v>13</v>
      </c>
      <c r="D95" s="27" t="s">
        <v>2</v>
      </c>
      <c r="E95" s="27" t="s">
        <v>20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3834</v>
      </c>
      <c r="O95" s="28">
        <v>15337</v>
      </c>
      <c r="P95" s="28">
        <v>34508</v>
      </c>
      <c r="Q95" s="28">
        <v>61347</v>
      </c>
      <c r="R95" s="28">
        <v>97772</v>
      </c>
      <c r="S95" s="28">
        <v>140715</v>
      </c>
      <c r="T95" s="28">
        <v>186342</v>
      </c>
      <c r="U95" s="28">
        <v>204976</v>
      </c>
      <c r="V95" s="28">
        <v>225474</v>
      </c>
      <c r="W95" s="28">
        <v>248021</v>
      </c>
      <c r="X95" s="28">
        <v>272823</v>
      </c>
      <c r="Y95" s="28">
        <v>300106</v>
      </c>
      <c r="Z95" s="28">
        <v>330116</v>
      </c>
      <c r="AA95" s="28">
        <v>363128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G95" s="28">
        <v>0</v>
      </c>
      <c r="AH95" s="28">
        <v>0</v>
      </c>
      <c r="AI95" s="28">
        <v>0</v>
      </c>
      <c r="AJ95" s="28">
        <v>48</v>
      </c>
      <c r="AK95" s="28">
        <v>334</v>
      </c>
      <c r="AL95" s="28">
        <v>319</v>
      </c>
      <c r="AM95" s="28">
        <v>1034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0</v>
      </c>
      <c r="AT95" s="28">
        <v>0</v>
      </c>
      <c r="AU95" s="28">
        <v>0</v>
      </c>
      <c r="AV95" s="2">
        <v>0</v>
      </c>
      <c r="AW95" s="2"/>
      <c r="AX95" s="2"/>
    </row>
    <row r="96" spans="1:50" s="10" customFormat="1" ht="21">
      <c r="A96" s="36">
        <v>147</v>
      </c>
      <c r="B96" s="27" t="s">
        <v>210</v>
      </c>
      <c r="C96" s="27" t="s">
        <v>9</v>
      </c>
      <c r="D96" s="27" t="s">
        <v>1</v>
      </c>
      <c r="E96" s="27" t="s">
        <v>27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2141</v>
      </c>
      <c r="O96" s="28">
        <v>3535</v>
      </c>
      <c r="P96" s="28">
        <v>2852</v>
      </c>
      <c r="Q96" s="28">
        <v>3164</v>
      </c>
      <c r="R96" s="28">
        <v>4418</v>
      </c>
      <c r="S96" s="28">
        <v>4531</v>
      </c>
      <c r="T96" s="28">
        <v>1924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1435</v>
      </c>
      <c r="AL96" s="28">
        <v>2454</v>
      </c>
      <c r="AM96" s="28">
        <v>2930</v>
      </c>
      <c r="AN96" s="28">
        <v>0</v>
      </c>
      <c r="AO96" s="28">
        <v>0</v>
      </c>
      <c r="AP96" s="28">
        <v>0</v>
      </c>
      <c r="AQ96" s="28">
        <v>0</v>
      </c>
      <c r="AR96" s="28">
        <v>0</v>
      </c>
      <c r="AS96" s="28">
        <v>0</v>
      </c>
      <c r="AT96" s="28">
        <v>0</v>
      </c>
      <c r="AU96" s="28">
        <v>0</v>
      </c>
      <c r="AV96" s="2">
        <v>0</v>
      </c>
      <c r="AW96" s="2"/>
      <c r="AX96" s="2"/>
    </row>
    <row r="97" spans="1:50" s="10" customFormat="1">
      <c r="A97" s="36">
        <v>148</v>
      </c>
      <c r="B97" s="27" t="s">
        <v>211</v>
      </c>
      <c r="C97" s="27" t="s">
        <v>7</v>
      </c>
      <c r="D97" s="27" t="s">
        <v>1</v>
      </c>
      <c r="E97" s="27" t="s">
        <v>19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955</v>
      </c>
      <c r="N97" s="28">
        <v>3635</v>
      </c>
      <c r="O97" s="28">
        <v>4088</v>
      </c>
      <c r="P97" s="28">
        <v>4359</v>
      </c>
      <c r="Q97" s="28">
        <v>5108</v>
      </c>
      <c r="R97" s="28">
        <v>5486</v>
      </c>
      <c r="S97" s="28">
        <v>6145</v>
      </c>
      <c r="T97" s="28">
        <v>6274</v>
      </c>
      <c r="U97" s="28">
        <v>5008</v>
      </c>
      <c r="V97" s="28">
        <v>5042</v>
      </c>
      <c r="W97" s="28">
        <v>5092</v>
      </c>
      <c r="X97" s="28">
        <v>5327</v>
      </c>
      <c r="Y97" s="28">
        <v>5341</v>
      </c>
      <c r="Z97" s="28">
        <v>5391</v>
      </c>
      <c r="AA97" s="28">
        <v>5832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G97" s="28">
        <v>0</v>
      </c>
      <c r="AH97" s="28">
        <v>0</v>
      </c>
      <c r="AI97" s="28">
        <v>292</v>
      </c>
      <c r="AJ97" s="28">
        <v>1224</v>
      </c>
      <c r="AK97" s="28">
        <v>4616</v>
      </c>
      <c r="AL97" s="28">
        <v>5904</v>
      </c>
      <c r="AM97" s="28">
        <v>6801</v>
      </c>
      <c r="AN97" s="28">
        <v>5844</v>
      </c>
      <c r="AO97" s="28">
        <v>0</v>
      </c>
      <c r="AP97" s="28">
        <v>0</v>
      </c>
      <c r="AQ97" s="28">
        <v>0</v>
      </c>
      <c r="AR97" s="28">
        <v>0</v>
      </c>
      <c r="AS97" s="28">
        <v>0</v>
      </c>
      <c r="AT97" s="28">
        <v>0</v>
      </c>
      <c r="AU97" s="28">
        <v>0</v>
      </c>
      <c r="AV97" s="2">
        <v>0</v>
      </c>
      <c r="AW97" s="2"/>
      <c r="AX97" s="2"/>
    </row>
    <row r="98" spans="1:50" s="10" customFormat="1">
      <c r="A98" s="36">
        <v>149</v>
      </c>
      <c r="B98" s="27" t="s">
        <v>212</v>
      </c>
      <c r="C98" s="27" t="s">
        <v>13</v>
      </c>
      <c r="D98" s="27" t="s">
        <v>2</v>
      </c>
      <c r="E98" s="27" t="s">
        <v>20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491</v>
      </c>
      <c r="N98" s="28">
        <v>491</v>
      </c>
      <c r="O98" s="28">
        <v>1569</v>
      </c>
      <c r="P98" s="28">
        <v>2829</v>
      </c>
      <c r="Q98" s="28">
        <v>4027</v>
      </c>
      <c r="R98" s="28">
        <v>4420</v>
      </c>
      <c r="S98" s="28">
        <v>4303</v>
      </c>
      <c r="T98" s="28">
        <v>4188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  <c r="AI98" s="28">
        <v>0</v>
      </c>
      <c r="AJ98" s="28">
        <v>61</v>
      </c>
      <c r="AK98" s="28">
        <v>106</v>
      </c>
      <c r="AL98" s="28">
        <v>122</v>
      </c>
      <c r="AM98" s="28">
        <v>154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0</v>
      </c>
      <c r="AT98" s="28">
        <v>0</v>
      </c>
      <c r="AU98" s="28">
        <v>0</v>
      </c>
      <c r="AV98" s="2">
        <v>0</v>
      </c>
      <c r="AW98" s="2"/>
      <c r="AX98" s="2"/>
    </row>
    <row r="99" spans="1:50" s="10" customFormat="1">
      <c r="A99" s="36">
        <v>151</v>
      </c>
      <c r="B99" s="27" t="s">
        <v>213</v>
      </c>
      <c r="C99" s="27" t="s">
        <v>37</v>
      </c>
      <c r="D99" s="27" t="s">
        <v>2</v>
      </c>
      <c r="E99" s="27" t="s">
        <v>20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147</v>
      </c>
      <c r="N99" s="28">
        <v>574</v>
      </c>
      <c r="O99" s="28">
        <v>1001</v>
      </c>
      <c r="P99" s="28">
        <v>1575</v>
      </c>
      <c r="Q99" s="28">
        <v>2429</v>
      </c>
      <c r="R99" s="28">
        <v>2909</v>
      </c>
      <c r="S99" s="28">
        <v>2909</v>
      </c>
      <c r="T99" s="28">
        <v>2590</v>
      </c>
      <c r="U99" s="28">
        <v>7682</v>
      </c>
      <c r="V99" s="28">
        <v>8131</v>
      </c>
      <c r="W99" s="28">
        <v>8579</v>
      </c>
      <c r="X99" s="28">
        <v>9028</v>
      </c>
      <c r="Y99" s="28">
        <v>9477</v>
      </c>
      <c r="Z99" s="28">
        <v>9925</v>
      </c>
      <c r="AA99" s="28">
        <v>10374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275</v>
      </c>
      <c r="AI99" s="28">
        <v>2721</v>
      </c>
      <c r="AJ99" s="28">
        <v>4049</v>
      </c>
      <c r="AK99" s="28">
        <v>6258</v>
      </c>
      <c r="AL99" s="28">
        <v>6158</v>
      </c>
      <c r="AM99" s="28">
        <v>6318</v>
      </c>
      <c r="AN99" s="28">
        <v>4293</v>
      </c>
      <c r="AO99" s="28">
        <v>658</v>
      </c>
      <c r="AP99" s="28">
        <v>0</v>
      </c>
      <c r="AQ99" s="28">
        <v>0</v>
      </c>
      <c r="AR99" s="28">
        <v>0</v>
      </c>
      <c r="AS99" s="28">
        <v>0</v>
      </c>
      <c r="AT99" s="28">
        <v>0</v>
      </c>
      <c r="AU99" s="28">
        <v>0</v>
      </c>
      <c r="AV99" s="2">
        <v>0</v>
      </c>
      <c r="AW99" s="2"/>
      <c r="AX99" s="2"/>
    </row>
    <row r="100" spans="1:50" s="10" customFormat="1" ht="21">
      <c r="A100" s="36">
        <v>152</v>
      </c>
      <c r="B100" s="27" t="s">
        <v>214</v>
      </c>
      <c r="C100" s="27" t="s">
        <v>9</v>
      </c>
      <c r="D100" s="27" t="s">
        <v>1</v>
      </c>
      <c r="E100" s="27" t="s">
        <v>36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592</v>
      </c>
      <c r="N100" s="28">
        <v>1986</v>
      </c>
      <c r="O100" s="28">
        <v>2254</v>
      </c>
      <c r="P100" s="28">
        <v>2525</v>
      </c>
      <c r="Q100" s="28">
        <v>2500</v>
      </c>
      <c r="R100" s="28">
        <v>2480</v>
      </c>
      <c r="S100" s="28">
        <v>2459</v>
      </c>
      <c r="T100" s="28">
        <v>1407</v>
      </c>
      <c r="U100" s="28">
        <v>1502</v>
      </c>
      <c r="V100" s="28">
        <v>1502</v>
      </c>
      <c r="W100" s="28">
        <v>1502</v>
      </c>
      <c r="X100" s="28">
        <v>1502</v>
      </c>
      <c r="Y100" s="28">
        <v>1502</v>
      </c>
      <c r="Z100" s="28">
        <v>1502</v>
      </c>
      <c r="AA100" s="28">
        <v>1502</v>
      </c>
      <c r="AB100" s="28">
        <v>0</v>
      </c>
      <c r="AC100" s="28">
        <v>0</v>
      </c>
      <c r="AD100" s="28">
        <v>0</v>
      </c>
      <c r="AE100" s="28">
        <v>0</v>
      </c>
      <c r="AF100" s="28">
        <v>0</v>
      </c>
      <c r="AG100" s="28">
        <v>0</v>
      </c>
      <c r="AH100" s="28">
        <v>471</v>
      </c>
      <c r="AI100" s="28">
        <v>1528</v>
      </c>
      <c r="AJ100" s="28">
        <v>1314</v>
      </c>
      <c r="AK100" s="28">
        <v>1373</v>
      </c>
      <c r="AL100" s="28">
        <v>1294</v>
      </c>
      <c r="AM100" s="28">
        <v>1475</v>
      </c>
      <c r="AN100" s="28">
        <v>1281</v>
      </c>
      <c r="AO100" s="28">
        <v>0</v>
      </c>
      <c r="AP100" s="28">
        <v>0</v>
      </c>
      <c r="AQ100" s="28">
        <v>0</v>
      </c>
      <c r="AR100" s="28">
        <v>0</v>
      </c>
      <c r="AS100" s="28">
        <v>0</v>
      </c>
      <c r="AT100" s="28">
        <v>0</v>
      </c>
      <c r="AU100" s="28">
        <v>0</v>
      </c>
      <c r="AV100" s="2">
        <v>0</v>
      </c>
      <c r="AW100" s="2"/>
      <c r="AX100" s="2"/>
    </row>
    <row r="101" spans="1:50" s="10" customFormat="1" ht="21">
      <c r="A101" s="36">
        <v>153</v>
      </c>
      <c r="B101" s="27" t="s">
        <v>215</v>
      </c>
      <c r="C101" s="27" t="s">
        <v>9</v>
      </c>
      <c r="D101" s="27" t="s">
        <v>1</v>
      </c>
      <c r="E101" s="27" t="s">
        <v>36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541</v>
      </c>
      <c r="N101" s="28">
        <v>1632</v>
      </c>
      <c r="O101" s="28">
        <v>1712</v>
      </c>
      <c r="P101" s="28">
        <v>1911</v>
      </c>
      <c r="Q101" s="28">
        <v>1973</v>
      </c>
      <c r="R101" s="28">
        <v>1953</v>
      </c>
      <c r="S101" s="28">
        <v>1950</v>
      </c>
      <c r="T101" s="28">
        <v>1935</v>
      </c>
      <c r="U101" s="28">
        <v>1935</v>
      </c>
      <c r="V101" s="28">
        <v>1935</v>
      </c>
      <c r="W101" s="28">
        <v>1935</v>
      </c>
      <c r="X101" s="28">
        <v>1935</v>
      </c>
      <c r="Y101" s="28">
        <v>1935</v>
      </c>
      <c r="Z101" s="28">
        <v>1935</v>
      </c>
      <c r="AA101" s="28">
        <v>1935</v>
      </c>
      <c r="AB101" s="28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280</v>
      </c>
      <c r="AI101" s="28">
        <v>1067</v>
      </c>
      <c r="AJ101" s="28">
        <v>1121</v>
      </c>
      <c r="AK101" s="28">
        <v>1247</v>
      </c>
      <c r="AL101" s="28">
        <v>1281</v>
      </c>
      <c r="AM101" s="28">
        <v>1475</v>
      </c>
      <c r="AN101" s="28">
        <v>1293</v>
      </c>
      <c r="AO101" s="28">
        <v>0</v>
      </c>
      <c r="AP101" s="28">
        <v>0</v>
      </c>
      <c r="AQ101" s="28">
        <v>0</v>
      </c>
      <c r="AR101" s="28">
        <v>0</v>
      </c>
      <c r="AS101" s="28">
        <v>0</v>
      </c>
      <c r="AT101" s="28">
        <v>0</v>
      </c>
      <c r="AU101" s="28">
        <v>0</v>
      </c>
      <c r="AV101" s="2">
        <v>0</v>
      </c>
      <c r="AW101" s="2"/>
      <c r="AX101" s="2"/>
    </row>
    <row r="102" spans="1:50" s="20" customFormat="1">
      <c r="A102" s="36">
        <v>155</v>
      </c>
      <c r="B102" s="27" t="s">
        <v>216</v>
      </c>
      <c r="C102" s="27" t="s">
        <v>11</v>
      </c>
      <c r="D102" s="27" t="s">
        <v>2</v>
      </c>
      <c r="E102" s="27" t="s">
        <v>20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11</v>
      </c>
      <c r="N102" s="28">
        <v>288</v>
      </c>
      <c r="O102" s="28">
        <v>824</v>
      </c>
      <c r="P102" s="28">
        <v>1359</v>
      </c>
      <c r="Q102" s="28">
        <v>1883</v>
      </c>
      <c r="R102" s="28">
        <v>2130</v>
      </c>
      <c r="S102" s="28">
        <v>2107</v>
      </c>
      <c r="T102" s="28">
        <v>1576</v>
      </c>
      <c r="U102" s="28">
        <v>3120</v>
      </c>
      <c r="V102" s="28">
        <v>3084</v>
      </c>
      <c r="W102" s="28">
        <v>3055</v>
      </c>
      <c r="X102" s="28">
        <v>3022</v>
      </c>
      <c r="Y102" s="28">
        <v>2989</v>
      </c>
      <c r="Z102" s="28">
        <v>2957</v>
      </c>
      <c r="AA102" s="28">
        <v>2924</v>
      </c>
      <c r="AB102" s="28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2</v>
      </c>
      <c r="AI102" s="28">
        <v>36</v>
      </c>
      <c r="AJ102" s="28">
        <v>163</v>
      </c>
      <c r="AK102" s="28">
        <v>771</v>
      </c>
      <c r="AL102" s="28">
        <v>1816</v>
      </c>
      <c r="AM102" s="28">
        <v>2682</v>
      </c>
      <c r="AN102" s="28">
        <v>2881</v>
      </c>
      <c r="AO102" s="28">
        <v>0</v>
      </c>
      <c r="AP102" s="28">
        <v>0</v>
      </c>
      <c r="AQ102" s="28">
        <v>0</v>
      </c>
      <c r="AR102" s="28">
        <v>0</v>
      </c>
      <c r="AS102" s="28">
        <v>0</v>
      </c>
      <c r="AT102" s="28">
        <v>0</v>
      </c>
      <c r="AU102" s="28">
        <v>0</v>
      </c>
      <c r="AV102" s="2">
        <v>0</v>
      </c>
      <c r="AW102" s="21"/>
      <c r="AX102" s="2"/>
    </row>
    <row r="103" spans="1:50" s="10" customFormat="1" ht="21">
      <c r="A103" s="36">
        <v>156</v>
      </c>
      <c r="B103" s="27" t="s">
        <v>217</v>
      </c>
      <c r="C103" s="27" t="s">
        <v>9</v>
      </c>
      <c r="D103" s="27" t="s">
        <v>1</v>
      </c>
      <c r="E103" s="27" t="s">
        <v>19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463</v>
      </c>
      <c r="N103" s="28">
        <v>842</v>
      </c>
      <c r="O103" s="28">
        <v>803</v>
      </c>
      <c r="P103" s="28">
        <v>771</v>
      </c>
      <c r="Q103" s="28">
        <v>767</v>
      </c>
      <c r="R103" s="28">
        <v>766</v>
      </c>
      <c r="S103" s="28">
        <v>764</v>
      </c>
      <c r="T103" s="28">
        <v>380</v>
      </c>
      <c r="U103" s="28">
        <v>380</v>
      </c>
      <c r="V103" s="28">
        <v>380</v>
      </c>
      <c r="W103" s="28">
        <v>380</v>
      </c>
      <c r="X103" s="28">
        <v>365</v>
      </c>
      <c r="Y103" s="28">
        <v>365</v>
      </c>
      <c r="Z103" s="28">
        <v>365</v>
      </c>
      <c r="AA103" s="28">
        <v>365</v>
      </c>
      <c r="AB103" s="28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192</v>
      </c>
      <c r="AI103" s="28">
        <v>522</v>
      </c>
      <c r="AJ103" s="28">
        <v>488</v>
      </c>
      <c r="AK103" s="28">
        <v>510</v>
      </c>
      <c r="AL103" s="28">
        <v>388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8">
        <v>0</v>
      </c>
      <c r="AS103" s="28">
        <v>0</v>
      </c>
      <c r="AT103" s="28">
        <v>0</v>
      </c>
      <c r="AU103" s="28">
        <v>0</v>
      </c>
      <c r="AV103" s="2">
        <v>0</v>
      </c>
      <c r="AW103" s="2"/>
      <c r="AX103" s="2"/>
    </row>
    <row r="104" spans="1:50" ht="21">
      <c r="A104" s="36">
        <v>158</v>
      </c>
      <c r="B104" s="27" t="s">
        <v>218</v>
      </c>
      <c r="C104" s="27" t="s">
        <v>9</v>
      </c>
      <c r="D104" s="27" t="s">
        <v>1</v>
      </c>
      <c r="E104" s="27" t="s">
        <v>24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81</v>
      </c>
      <c r="N104" s="28">
        <v>954</v>
      </c>
      <c r="O104" s="28">
        <v>954</v>
      </c>
      <c r="P104" s="28">
        <v>954</v>
      </c>
      <c r="Q104" s="28">
        <v>954</v>
      </c>
      <c r="R104" s="28">
        <v>954</v>
      </c>
      <c r="S104" s="28">
        <v>954</v>
      </c>
      <c r="T104" s="28">
        <v>955</v>
      </c>
      <c r="U104" s="28">
        <v>955</v>
      </c>
      <c r="V104" s="28">
        <v>955</v>
      </c>
      <c r="W104" s="28">
        <v>955</v>
      </c>
      <c r="X104" s="28">
        <v>955</v>
      </c>
      <c r="Y104" s="28">
        <v>955</v>
      </c>
      <c r="Z104" s="28">
        <v>955</v>
      </c>
      <c r="AA104" s="28">
        <v>955</v>
      </c>
      <c r="AB104" s="28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596</v>
      </c>
      <c r="AJ104" s="28">
        <v>957</v>
      </c>
      <c r="AK104" s="28">
        <v>900</v>
      </c>
      <c r="AL104" s="28">
        <v>757</v>
      </c>
      <c r="AM104" s="28">
        <v>1064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0</v>
      </c>
      <c r="AT104" s="28">
        <v>0</v>
      </c>
      <c r="AU104" s="28">
        <v>0</v>
      </c>
      <c r="AV104" s="2">
        <v>0</v>
      </c>
      <c r="AW104" s="2"/>
      <c r="AX104" s="2"/>
    </row>
    <row r="105" spans="1:50" s="10" customFormat="1">
      <c r="A105" s="36">
        <v>159</v>
      </c>
      <c r="B105" s="27" t="s">
        <v>219</v>
      </c>
      <c r="C105" s="27" t="s">
        <v>37</v>
      </c>
      <c r="D105" s="27" t="s">
        <v>1</v>
      </c>
      <c r="E105" s="27" t="s">
        <v>34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2277</v>
      </c>
      <c r="N105" s="28">
        <v>6830</v>
      </c>
      <c r="O105" s="28">
        <v>6830</v>
      </c>
      <c r="P105" s="28">
        <v>6830</v>
      </c>
      <c r="Q105" s="28">
        <v>6830</v>
      </c>
      <c r="R105" s="28">
        <v>6830</v>
      </c>
      <c r="S105" s="28">
        <v>6830</v>
      </c>
      <c r="T105" s="28">
        <v>3985</v>
      </c>
      <c r="U105" s="28">
        <v>9210</v>
      </c>
      <c r="V105" s="28">
        <v>9595</v>
      </c>
      <c r="W105" s="28">
        <v>9595</v>
      </c>
      <c r="X105" s="28">
        <v>9595</v>
      </c>
      <c r="Y105" s="28">
        <v>9595</v>
      </c>
      <c r="Z105" s="28">
        <v>9595</v>
      </c>
      <c r="AA105" s="28">
        <v>9595</v>
      </c>
      <c r="AB105" s="28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5900</v>
      </c>
      <c r="AJ105" s="28">
        <v>6875</v>
      </c>
      <c r="AK105" s="28">
        <v>6358</v>
      </c>
      <c r="AL105" s="28">
        <v>6158</v>
      </c>
      <c r="AM105" s="28">
        <v>8675</v>
      </c>
      <c r="AN105" s="28">
        <v>9881</v>
      </c>
      <c r="AO105" s="28">
        <v>0</v>
      </c>
      <c r="AP105" s="28">
        <v>0</v>
      </c>
      <c r="AQ105" s="28">
        <v>0</v>
      </c>
      <c r="AR105" s="28">
        <v>0</v>
      </c>
      <c r="AS105" s="28">
        <v>0</v>
      </c>
      <c r="AT105" s="28">
        <v>0</v>
      </c>
      <c r="AU105" s="28">
        <v>0</v>
      </c>
      <c r="AV105" s="2">
        <v>0</v>
      </c>
      <c r="AW105" s="2"/>
      <c r="AX105" s="2"/>
    </row>
    <row r="106" spans="1:50" s="10" customFormat="1">
      <c r="A106" s="36">
        <v>162</v>
      </c>
      <c r="B106" s="27" t="s">
        <v>220</v>
      </c>
      <c r="C106" s="27" t="s">
        <v>11</v>
      </c>
      <c r="D106" s="27" t="s">
        <v>2</v>
      </c>
      <c r="E106" s="27" t="s">
        <v>20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819</v>
      </c>
      <c r="N106" s="28">
        <v>3970</v>
      </c>
      <c r="O106" s="28">
        <v>7308</v>
      </c>
      <c r="P106" s="28">
        <v>4744</v>
      </c>
      <c r="Q106" s="28">
        <v>9096</v>
      </c>
      <c r="R106" s="28">
        <v>10172</v>
      </c>
      <c r="S106" s="28">
        <v>11105</v>
      </c>
      <c r="T106" s="28">
        <v>2200</v>
      </c>
      <c r="U106" s="28">
        <v>14109</v>
      </c>
      <c r="V106" s="28">
        <v>17224</v>
      </c>
      <c r="W106" s="28">
        <v>19537</v>
      </c>
      <c r="X106" s="28">
        <v>21106</v>
      </c>
      <c r="Y106" s="28">
        <v>22526</v>
      </c>
      <c r="Z106" s="28">
        <v>23974</v>
      </c>
      <c r="AA106" s="28">
        <v>24752</v>
      </c>
      <c r="AB106" s="28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62</v>
      </c>
      <c r="AK106" s="28">
        <v>309</v>
      </c>
      <c r="AL106" s="28">
        <v>1245</v>
      </c>
      <c r="AM106" s="28">
        <v>4097</v>
      </c>
      <c r="AN106" s="28">
        <v>5685</v>
      </c>
      <c r="AO106" s="28">
        <v>0</v>
      </c>
      <c r="AP106" s="28">
        <v>0</v>
      </c>
      <c r="AQ106" s="28">
        <v>0</v>
      </c>
      <c r="AR106" s="28">
        <v>0</v>
      </c>
      <c r="AS106" s="28">
        <v>0</v>
      </c>
      <c r="AT106" s="28">
        <v>0</v>
      </c>
      <c r="AU106" s="28">
        <v>0</v>
      </c>
      <c r="AV106" s="2">
        <v>0</v>
      </c>
      <c r="AW106" s="2"/>
      <c r="AX106" s="2"/>
    </row>
    <row r="107" spans="1:50" s="10" customFormat="1">
      <c r="A107" s="36">
        <v>163</v>
      </c>
      <c r="B107" s="27" t="s">
        <v>221</v>
      </c>
      <c r="C107" s="27" t="s">
        <v>7</v>
      </c>
      <c r="D107" s="27" t="s">
        <v>2</v>
      </c>
      <c r="E107" s="27" t="s">
        <v>20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8">
        <v>557</v>
      </c>
      <c r="N107" s="28">
        <v>2703</v>
      </c>
      <c r="O107" s="28">
        <v>4978</v>
      </c>
      <c r="P107" s="28">
        <v>2596</v>
      </c>
      <c r="Q107" s="28">
        <v>2747</v>
      </c>
      <c r="R107" s="28">
        <v>2887</v>
      </c>
      <c r="S107" s="28">
        <v>3038</v>
      </c>
      <c r="T107" s="28">
        <v>217</v>
      </c>
      <c r="U107" s="28">
        <v>1451</v>
      </c>
      <c r="V107" s="28">
        <v>1681</v>
      </c>
      <c r="W107" s="28">
        <v>1851</v>
      </c>
      <c r="X107" s="28">
        <v>2031</v>
      </c>
      <c r="Y107" s="28">
        <v>2211</v>
      </c>
      <c r="Z107" s="28">
        <v>2390</v>
      </c>
      <c r="AA107" s="28">
        <v>2496</v>
      </c>
      <c r="AB107" s="28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64</v>
      </c>
      <c r="AI107" s="28">
        <v>157</v>
      </c>
      <c r="AJ107" s="28">
        <v>148</v>
      </c>
      <c r="AK107" s="28">
        <v>164</v>
      </c>
      <c r="AL107" s="28">
        <v>468</v>
      </c>
      <c r="AM107" s="28">
        <v>544</v>
      </c>
      <c r="AN107" s="28">
        <v>521</v>
      </c>
      <c r="AO107" s="28">
        <v>0</v>
      </c>
      <c r="AP107" s="28">
        <v>0</v>
      </c>
      <c r="AQ107" s="28">
        <v>0</v>
      </c>
      <c r="AR107" s="28">
        <v>0</v>
      </c>
      <c r="AS107" s="28">
        <v>0</v>
      </c>
      <c r="AT107" s="28">
        <v>0</v>
      </c>
      <c r="AU107" s="28">
        <v>0</v>
      </c>
      <c r="AV107" s="2">
        <v>0</v>
      </c>
      <c r="AW107" s="2"/>
      <c r="AX107" s="2"/>
    </row>
    <row r="108" spans="1:50" s="10" customFormat="1">
      <c r="A108" s="36">
        <v>164</v>
      </c>
      <c r="B108" s="27" t="s">
        <v>222</v>
      </c>
      <c r="C108" s="27" t="s">
        <v>7</v>
      </c>
      <c r="D108" s="27" t="s">
        <v>2</v>
      </c>
      <c r="E108" s="27" t="s">
        <v>20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6674</v>
      </c>
      <c r="N108" s="28">
        <v>21498</v>
      </c>
      <c r="O108" s="28">
        <v>28073</v>
      </c>
      <c r="P108" s="28">
        <v>3050</v>
      </c>
      <c r="Q108" s="28">
        <v>4202</v>
      </c>
      <c r="R108" s="28">
        <v>5735</v>
      </c>
      <c r="S108" s="28">
        <v>6450</v>
      </c>
      <c r="T108" s="28">
        <v>1528</v>
      </c>
      <c r="U108" s="28">
        <v>11819</v>
      </c>
      <c r="V108" s="28">
        <v>14533</v>
      </c>
      <c r="W108" s="28">
        <v>17493</v>
      </c>
      <c r="X108" s="28">
        <v>19450</v>
      </c>
      <c r="Y108" s="28">
        <v>22066</v>
      </c>
      <c r="Z108" s="28">
        <v>27294</v>
      </c>
      <c r="AA108" s="28">
        <v>28151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539</v>
      </c>
      <c r="AJ108" s="28">
        <v>2644</v>
      </c>
      <c r="AK108" s="28">
        <v>3365</v>
      </c>
      <c r="AL108" s="28">
        <v>3606</v>
      </c>
      <c r="AM108" s="28">
        <v>3706</v>
      </c>
      <c r="AN108" s="28">
        <v>7316</v>
      </c>
      <c r="AO108" s="28">
        <v>0</v>
      </c>
      <c r="AP108" s="28">
        <v>0</v>
      </c>
      <c r="AQ108" s="28">
        <v>0</v>
      </c>
      <c r="AR108" s="28">
        <v>0</v>
      </c>
      <c r="AS108" s="28">
        <v>0</v>
      </c>
      <c r="AT108" s="28">
        <v>0</v>
      </c>
      <c r="AU108" s="28">
        <v>0</v>
      </c>
      <c r="AV108" s="2">
        <v>0</v>
      </c>
      <c r="AW108" s="2"/>
      <c r="AX108" s="2"/>
    </row>
    <row r="109" spans="1:50" s="10" customFormat="1">
      <c r="A109" s="36">
        <v>165</v>
      </c>
      <c r="B109" s="27" t="s">
        <v>223</v>
      </c>
      <c r="C109" s="27" t="s">
        <v>7</v>
      </c>
      <c r="D109" s="27" t="s">
        <v>2</v>
      </c>
      <c r="E109" s="27" t="s">
        <v>20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995</v>
      </c>
      <c r="N109" s="28">
        <v>4897</v>
      </c>
      <c r="O109" s="28">
        <v>8939</v>
      </c>
      <c r="P109" s="28">
        <v>175</v>
      </c>
      <c r="Q109" s="28">
        <v>671</v>
      </c>
      <c r="R109" s="28">
        <v>1125</v>
      </c>
      <c r="S109" s="28">
        <v>1593</v>
      </c>
      <c r="T109" s="28">
        <v>10</v>
      </c>
      <c r="U109" s="28">
        <v>161</v>
      </c>
      <c r="V109" s="28">
        <v>285</v>
      </c>
      <c r="W109" s="28">
        <v>424</v>
      </c>
      <c r="X109" s="28">
        <v>570</v>
      </c>
      <c r="Y109" s="28">
        <v>716</v>
      </c>
      <c r="Z109" s="28">
        <v>862</v>
      </c>
      <c r="AA109" s="28">
        <v>949</v>
      </c>
      <c r="AB109" s="28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8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8">
        <v>0</v>
      </c>
      <c r="AS109" s="28">
        <v>0</v>
      </c>
      <c r="AT109" s="28">
        <v>0</v>
      </c>
      <c r="AU109" s="28">
        <v>0</v>
      </c>
      <c r="AV109" s="21">
        <v>0</v>
      </c>
      <c r="AW109" s="2"/>
      <c r="AX109" s="2"/>
    </row>
    <row r="110" spans="1:50" s="10" customFormat="1" ht="21">
      <c r="A110" s="36">
        <v>166</v>
      </c>
      <c r="B110" s="27" t="s">
        <v>306</v>
      </c>
      <c r="C110" s="27" t="s">
        <v>9</v>
      </c>
      <c r="D110" s="27" t="s">
        <v>2</v>
      </c>
      <c r="E110" s="27" t="s">
        <v>20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1928</v>
      </c>
      <c r="N110" s="28">
        <v>9846</v>
      </c>
      <c r="O110" s="28">
        <v>18318</v>
      </c>
      <c r="P110" s="28">
        <v>6915</v>
      </c>
      <c r="Q110" s="28">
        <v>9009</v>
      </c>
      <c r="R110" s="28">
        <v>11491</v>
      </c>
      <c r="S110" s="28">
        <v>13089</v>
      </c>
      <c r="T110" s="28">
        <v>4383</v>
      </c>
      <c r="U110" s="28">
        <v>35796</v>
      </c>
      <c r="V110" s="28">
        <v>42886</v>
      </c>
      <c r="W110" s="28">
        <v>47780</v>
      </c>
      <c r="X110" s="28">
        <v>52634</v>
      </c>
      <c r="Y110" s="28">
        <v>57816</v>
      </c>
      <c r="Z110" s="28">
        <v>62559</v>
      </c>
      <c r="AA110" s="28">
        <v>65776</v>
      </c>
      <c r="AB110" s="28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336</v>
      </c>
      <c r="AJ110" s="28">
        <v>1827</v>
      </c>
      <c r="AK110" s="28">
        <v>2615</v>
      </c>
      <c r="AL110" s="28">
        <v>5552</v>
      </c>
      <c r="AM110" s="28">
        <v>12101</v>
      </c>
      <c r="AN110" s="28">
        <v>14103</v>
      </c>
      <c r="AO110" s="28">
        <v>0</v>
      </c>
      <c r="AP110" s="28">
        <v>0</v>
      </c>
      <c r="AQ110" s="28">
        <v>0</v>
      </c>
      <c r="AR110" s="28">
        <v>0</v>
      </c>
      <c r="AS110" s="28">
        <v>0</v>
      </c>
      <c r="AT110" s="28">
        <v>0</v>
      </c>
      <c r="AU110" s="28">
        <v>0</v>
      </c>
      <c r="AV110" s="2">
        <v>0</v>
      </c>
      <c r="AW110" s="2"/>
      <c r="AX110" s="2"/>
    </row>
    <row r="111" spans="1:50" s="10" customFormat="1" ht="21">
      <c r="A111" s="36">
        <v>167</v>
      </c>
      <c r="B111" s="27" t="s">
        <v>224</v>
      </c>
      <c r="C111" s="27" t="s">
        <v>9</v>
      </c>
      <c r="D111" s="27" t="s">
        <v>2</v>
      </c>
      <c r="E111" s="27" t="s">
        <v>20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1903</v>
      </c>
      <c r="N111" s="28">
        <v>9514</v>
      </c>
      <c r="O111" s="28">
        <v>17625</v>
      </c>
      <c r="P111" s="28">
        <v>225</v>
      </c>
      <c r="Q111" s="28">
        <v>296</v>
      </c>
      <c r="R111" s="28">
        <v>475</v>
      </c>
      <c r="S111" s="28">
        <v>531</v>
      </c>
      <c r="T111" s="28">
        <v>315</v>
      </c>
      <c r="U111" s="28">
        <v>2090</v>
      </c>
      <c r="V111" s="28">
        <v>2317</v>
      </c>
      <c r="W111" s="28">
        <v>2490</v>
      </c>
      <c r="X111" s="28">
        <v>2671</v>
      </c>
      <c r="Y111" s="28">
        <v>2768</v>
      </c>
      <c r="Z111" s="28">
        <v>2949</v>
      </c>
      <c r="AA111" s="28">
        <v>3058</v>
      </c>
      <c r="AB111" s="28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24</v>
      </c>
      <c r="AK111" s="28">
        <v>103</v>
      </c>
      <c r="AL111" s="28">
        <v>328</v>
      </c>
      <c r="AM111" s="28">
        <v>785</v>
      </c>
      <c r="AN111" s="28">
        <v>996</v>
      </c>
      <c r="AO111" s="28">
        <v>0</v>
      </c>
      <c r="AP111" s="28">
        <v>0</v>
      </c>
      <c r="AQ111" s="28">
        <v>0</v>
      </c>
      <c r="AR111" s="28">
        <v>0</v>
      </c>
      <c r="AS111" s="28">
        <v>0</v>
      </c>
      <c r="AT111" s="28">
        <v>0</v>
      </c>
      <c r="AU111" s="28">
        <v>0</v>
      </c>
      <c r="AV111" s="2">
        <v>0</v>
      </c>
      <c r="AW111" s="2"/>
      <c r="AX111" s="2"/>
    </row>
    <row r="112" spans="1:50" s="10" customFormat="1" ht="21">
      <c r="A112" s="36">
        <v>171</v>
      </c>
      <c r="B112" s="27" t="s">
        <v>225</v>
      </c>
      <c r="C112" s="27" t="s">
        <v>9</v>
      </c>
      <c r="D112" s="27" t="s">
        <v>1</v>
      </c>
      <c r="E112" s="27" t="s">
        <v>26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2200</v>
      </c>
      <c r="P112" s="28">
        <v>2200</v>
      </c>
      <c r="Q112" s="28">
        <v>2200</v>
      </c>
      <c r="R112" s="28">
        <v>2782</v>
      </c>
      <c r="S112" s="28">
        <v>2782</v>
      </c>
      <c r="T112" s="28">
        <v>2782</v>
      </c>
      <c r="U112" s="28">
        <v>2782</v>
      </c>
      <c r="V112" s="28">
        <v>0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8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278</v>
      </c>
      <c r="AL112" s="28">
        <v>3005</v>
      </c>
      <c r="AM112" s="28">
        <v>3752</v>
      </c>
      <c r="AN112" s="28">
        <v>3372</v>
      </c>
      <c r="AO112" s="28">
        <v>0</v>
      </c>
      <c r="AP112" s="28">
        <v>0</v>
      </c>
      <c r="AQ112" s="28">
        <v>0</v>
      </c>
      <c r="AR112" s="28">
        <v>0</v>
      </c>
      <c r="AS112" s="28">
        <v>0</v>
      </c>
      <c r="AT112" s="28">
        <v>0</v>
      </c>
      <c r="AU112" s="28">
        <v>0</v>
      </c>
      <c r="AV112" s="2">
        <v>0</v>
      </c>
      <c r="AW112" s="2"/>
      <c r="AX112" s="2"/>
    </row>
    <row r="113" spans="1:50" s="10" customFormat="1">
      <c r="A113" s="36">
        <v>172</v>
      </c>
      <c r="B113" s="27" t="s">
        <v>226</v>
      </c>
      <c r="C113" s="27" t="s">
        <v>40</v>
      </c>
      <c r="D113" s="27" t="s">
        <v>2</v>
      </c>
      <c r="E113" s="27" t="s">
        <v>20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2628</v>
      </c>
      <c r="N113" s="28">
        <v>4205</v>
      </c>
      <c r="O113" s="28">
        <v>5256</v>
      </c>
      <c r="P113" s="28">
        <v>6307</v>
      </c>
      <c r="Q113" s="28">
        <v>8410</v>
      </c>
      <c r="R113" s="28">
        <v>11984</v>
      </c>
      <c r="S113" s="28">
        <v>22075</v>
      </c>
      <c r="T113" s="28">
        <v>32587</v>
      </c>
      <c r="U113" s="28">
        <v>0</v>
      </c>
      <c r="V113" s="28">
        <v>0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8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448</v>
      </c>
      <c r="AJ113" s="28">
        <v>4643</v>
      </c>
      <c r="AK113" s="28">
        <v>7265</v>
      </c>
      <c r="AL113" s="28">
        <v>8938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8">
        <v>0</v>
      </c>
      <c r="AS113" s="28">
        <v>0</v>
      </c>
      <c r="AT113" s="28">
        <v>0</v>
      </c>
      <c r="AU113" s="28">
        <v>0</v>
      </c>
      <c r="AV113" s="2">
        <v>0</v>
      </c>
      <c r="AW113" s="2"/>
      <c r="AX113" s="2"/>
    </row>
    <row r="114" spans="1:50" s="10" customFormat="1" ht="21">
      <c r="A114" s="36">
        <v>173</v>
      </c>
      <c r="B114" s="27" t="s">
        <v>227</v>
      </c>
      <c r="C114" s="27" t="s">
        <v>9</v>
      </c>
      <c r="D114" s="27" t="s">
        <v>1</v>
      </c>
      <c r="E114" s="27" t="s">
        <v>29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923</v>
      </c>
      <c r="O114" s="28">
        <v>1960</v>
      </c>
      <c r="P114" s="28">
        <v>2096</v>
      </c>
      <c r="Q114" s="28">
        <v>2238</v>
      </c>
      <c r="R114" s="28">
        <v>2183</v>
      </c>
      <c r="S114" s="28">
        <v>2167</v>
      </c>
      <c r="T114" s="28">
        <v>1616</v>
      </c>
      <c r="U114" s="28">
        <v>3093</v>
      </c>
      <c r="V114" s="28">
        <v>3093</v>
      </c>
      <c r="W114" s="28">
        <v>3093</v>
      </c>
      <c r="X114" s="28">
        <v>3093</v>
      </c>
      <c r="Y114" s="28">
        <v>3093</v>
      </c>
      <c r="Z114" s="28">
        <v>3093</v>
      </c>
      <c r="AA114" s="28">
        <v>3093</v>
      </c>
      <c r="AB114" s="28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1329</v>
      </c>
      <c r="AK114" s="28">
        <v>2349</v>
      </c>
      <c r="AL114" s="28">
        <v>3440</v>
      </c>
      <c r="AM114" s="28">
        <v>4064</v>
      </c>
      <c r="AN114" s="28">
        <v>3777</v>
      </c>
      <c r="AO114" s="28">
        <v>0</v>
      </c>
      <c r="AP114" s="28">
        <v>0</v>
      </c>
      <c r="AQ114" s="28">
        <v>0</v>
      </c>
      <c r="AR114" s="28">
        <v>0</v>
      </c>
      <c r="AS114" s="28">
        <v>0</v>
      </c>
      <c r="AT114" s="28">
        <v>0</v>
      </c>
      <c r="AU114" s="28">
        <v>0</v>
      </c>
      <c r="AV114" s="21">
        <v>0</v>
      </c>
      <c r="AW114" s="2"/>
      <c r="AX114" s="2"/>
    </row>
    <row r="115" spans="1:50" s="10" customFormat="1">
      <c r="A115" s="36">
        <v>174</v>
      </c>
      <c r="B115" s="27" t="s">
        <v>228</v>
      </c>
      <c r="C115" s="27" t="s">
        <v>37</v>
      </c>
      <c r="D115" s="27" t="s">
        <v>2</v>
      </c>
      <c r="E115" s="27" t="s">
        <v>20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2799</v>
      </c>
      <c r="Q115" s="28">
        <v>3481</v>
      </c>
      <c r="R115" s="28">
        <v>5661</v>
      </c>
      <c r="S115" s="28">
        <v>6683</v>
      </c>
      <c r="T115" s="28">
        <v>2000</v>
      </c>
      <c r="U115" s="28">
        <v>32000</v>
      </c>
      <c r="V115" s="28">
        <v>56000</v>
      </c>
      <c r="W115" s="28">
        <v>64000</v>
      </c>
      <c r="X115" s="28">
        <v>67000</v>
      </c>
      <c r="Y115" s="28">
        <v>67000</v>
      </c>
      <c r="Z115" s="28">
        <v>67000</v>
      </c>
      <c r="AA115" s="28">
        <v>67000</v>
      </c>
      <c r="AB115" s="28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8">
        <v>0</v>
      </c>
      <c r="AM115" s="28">
        <v>706</v>
      </c>
      <c r="AN115" s="28">
        <v>1164</v>
      </c>
      <c r="AO115" s="28">
        <v>0</v>
      </c>
      <c r="AP115" s="28">
        <v>0</v>
      </c>
      <c r="AQ115" s="28">
        <v>0</v>
      </c>
      <c r="AR115" s="28">
        <v>0</v>
      </c>
      <c r="AS115" s="28">
        <v>0</v>
      </c>
      <c r="AT115" s="28">
        <v>0</v>
      </c>
      <c r="AU115" s="28">
        <v>0</v>
      </c>
      <c r="AV115" s="2">
        <v>0</v>
      </c>
      <c r="AW115" s="2"/>
      <c r="AX115" s="2"/>
    </row>
    <row r="116" spans="1:50" s="10" customFormat="1">
      <c r="A116" s="36">
        <v>176</v>
      </c>
      <c r="B116" s="27" t="s">
        <v>229</v>
      </c>
      <c r="C116" s="27" t="s">
        <v>43</v>
      </c>
      <c r="D116" s="27" t="s">
        <v>2</v>
      </c>
      <c r="E116" s="27" t="s">
        <v>20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2194</v>
      </c>
      <c r="O116" s="28">
        <v>3492</v>
      </c>
      <c r="P116" s="28">
        <v>5116</v>
      </c>
      <c r="Q116" s="28">
        <v>6739</v>
      </c>
      <c r="R116" s="28">
        <v>8363</v>
      </c>
      <c r="S116" s="28">
        <v>9006</v>
      </c>
      <c r="T116" s="28">
        <v>9462</v>
      </c>
      <c r="U116" s="28">
        <v>10542</v>
      </c>
      <c r="V116" s="28">
        <v>12293</v>
      </c>
      <c r="W116" s="28">
        <v>13998</v>
      </c>
      <c r="X116" s="28">
        <v>15273</v>
      </c>
      <c r="Y116" s="28">
        <v>16548</v>
      </c>
      <c r="Z116" s="28">
        <v>17823</v>
      </c>
      <c r="AA116" s="28">
        <v>17993</v>
      </c>
      <c r="AB116" s="28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441</v>
      </c>
      <c r="AJ116" s="28">
        <v>2950</v>
      </c>
      <c r="AK116" s="28">
        <v>3936</v>
      </c>
      <c r="AL116" s="28">
        <v>4690</v>
      </c>
      <c r="AM116" s="28">
        <v>6743</v>
      </c>
      <c r="AN116" s="28">
        <v>0</v>
      </c>
      <c r="AO116" s="28">
        <v>0</v>
      </c>
      <c r="AP116" s="28">
        <v>0</v>
      </c>
      <c r="AQ116" s="28">
        <v>0</v>
      </c>
      <c r="AR116" s="28">
        <v>0</v>
      </c>
      <c r="AS116" s="28">
        <v>0</v>
      </c>
      <c r="AT116" s="28">
        <v>0</v>
      </c>
      <c r="AU116" s="28">
        <v>0</v>
      </c>
      <c r="AV116" s="2">
        <v>0</v>
      </c>
      <c r="AW116" s="2"/>
      <c r="AX116" s="2"/>
    </row>
    <row r="117" spans="1:50" s="10" customFormat="1" ht="21">
      <c r="A117" s="36">
        <v>178</v>
      </c>
      <c r="B117" s="27" t="s">
        <v>230</v>
      </c>
      <c r="C117" s="27" t="s">
        <v>9</v>
      </c>
      <c r="D117" s="27" t="s">
        <v>1</v>
      </c>
      <c r="E117" s="27" t="s">
        <v>36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670</v>
      </c>
      <c r="O117" s="28">
        <v>2682</v>
      </c>
      <c r="P117" s="28">
        <v>2682</v>
      </c>
      <c r="Q117" s="28">
        <v>2682</v>
      </c>
      <c r="R117" s="28">
        <v>2682</v>
      </c>
      <c r="S117" s="28">
        <v>2682</v>
      </c>
      <c r="T117" s="28">
        <v>2682</v>
      </c>
      <c r="U117" s="28">
        <v>1026</v>
      </c>
      <c r="V117" s="28">
        <v>1026</v>
      </c>
      <c r="W117" s="28">
        <v>1026</v>
      </c>
      <c r="X117" s="28">
        <v>1026</v>
      </c>
      <c r="Y117" s="28">
        <v>1026</v>
      </c>
      <c r="Z117" s="28">
        <v>1026</v>
      </c>
      <c r="AA117" s="28">
        <v>1026</v>
      </c>
      <c r="AB117" s="28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8">
        <v>1631</v>
      </c>
      <c r="AM117" s="28">
        <v>1630</v>
      </c>
      <c r="AN117" s="28">
        <v>0</v>
      </c>
      <c r="AO117" s="28">
        <v>0</v>
      </c>
      <c r="AP117" s="28">
        <v>0</v>
      </c>
      <c r="AQ117" s="28">
        <v>0</v>
      </c>
      <c r="AR117" s="28">
        <v>0</v>
      </c>
      <c r="AS117" s="28">
        <v>0</v>
      </c>
      <c r="AT117" s="28">
        <v>0</v>
      </c>
      <c r="AU117" s="28">
        <v>0</v>
      </c>
      <c r="AV117" s="2">
        <v>0</v>
      </c>
      <c r="AW117" s="2"/>
      <c r="AX117" s="2"/>
    </row>
    <row r="118" spans="1:50" s="10" customFormat="1">
      <c r="A118" s="36">
        <v>179</v>
      </c>
      <c r="B118" s="27" t="s">
        <v>231</v>
      </c>
      <c r="C118" s="27" t="s">
        <v>7</v>
      </c>
      <c r="D118" s="27" t="s">
        <v>1</v>
      </c>
      <c r="E118" s="35" t="s">
        <v>19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107</v>
      </c>
      <c r="O118" s="28">
        <v>850</v>
      </c>
      <c r="P118" s="28">
        <v>3634</v>
      </c>
      <c r="Q118" s="28">
        <v>5961</v>
      </c>
      <c r="R118" s="28">
        <v>7653</v>
      </c>
      <c r="S118" s="28">
        <v>8994</v>
      </c>
      <c r="T118" s="28">
        <v>9931</v>
      </c>
      <c r="U118" s="28">
        <v>11432</v>
      </c>
      <c r="V118" s="28">
        <v>10909</v>
      </c>
      <c r="W118" s="28">
        <v>10994</v>
      </c>
      <c r="X118" s="28">
        <v>11078</v>
      </c>
      <c r="Y118" s="28">
        <v>11162</v>
      </c>
      <c r="Z118" s="28">
        <v>11247</v>
      </c>
      <c r="AA118" s="28">
        <v>11331</v>
      </c>
      <c r="AB118" s="28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714</v>
      </c>
      <c r="AK118" s="28">
        <v>2970</v>
      </c>
      <c r="AL118" s="28">
        <v>4653</v>
      </c>
      <c r="AM118" s="28">
        <v>8030</v>
      </c>
      <c r="AN118" s="28">
        <v>8608</v>
      </c>
      <c r="AO118" s="28">
        <v>0</v>
      </c>
      <c r="AP118" s="28">
        <v>0</v>
      </c>
      <c r="AQ118" s="28">
        <v>0</v>
      </c>
      <c r="AR118" s="28">
        <v>0</v>
      </c>
      <c r="AS118" s="28">
        <v>0</v>
      </c>
      <c r="AT118" s="28">
        <v>0</v>
      </c>
      <c r="AU118" s="28">
        <v>0</v>
      </c>
      <c r="AV118" s="2">
        <v>0</v>
      </c>
      <c r="AW118" s="2"/>
      <c r="AX118" s="2"/>
    </row>
    <row r="119" spans="1:50" s="10" customFormat="1" ht="21">
      <c r="A119" s="36">
        <v>180</v>
      </c>
      <c r="B119" s="27" t="s">
        <v>232</v>
      </c>
      <c r="C119" s="27" t="s">
        <v>9</v>
      </c>
      <c r="D119" s="27" t="s">
        <v>1</v>
      </c>
      <c r="E119" s="27" t="s">
        <v>24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397</v>
      </c>
      <c r="P119" s="28">
        <v>432</v>
      </c>
      <c r="Q119" s="28">
        <v>386</v>
      </c>
      <c r="R119" s="28">
        <v>386</v>
      </c>
      <c r="S119" s="28">
        <v>415</v>
      </c>
      <c r="T119" s="28">
        <v>448</v>
      </c>
      <c r="U119" s="28">
        <v>448</v>
      </c>
      <c r="V119" s="28">
        <v>448</v>
      </c>
      <c r="W119" s="28">
        <v>448</v>
      </c>
      <c r="X119" s="28">
        <v>448</v>
      </c>
      <c r="Y119" s="28">
        <v>448</v>
      </c>
      <c r="Z119" s="28">
        <v>448</v>
      </c>
      <c r="AA119" s="28">
        <v>448</v>
      </c>
      <c r="AB119" s="28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143</v>
      </c>
      <c r="AJ119" s="28">
        <v>397</v>
      </c>
      <c r="AK119" s="28">
        <v>432</v>
      </c>
      <c r="AL119" s="28">
        <v>386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8">
        <v>0</v>
      </c>
      <c r="AS119" s="28">
        <v>0</v>
      </c>
      <c r="AT119" s="28">
        <v>0</v>
      </c>
      <c r="AU119" s="28">
        <v>0</v>
      </c>
      <c r="AV119" s="2">
        <v>0</v>
      </c>
      <c r="AW119" s="2"/>
      <c r="AX119" s="2"/>
    </row>
    <row r="120" spans="1:50" s="10" customFormat="1">
      <c r="A120" s="36">
        <v>181</v>
      </c>
      <c r="B120" s="27" t="s">
        <v>233</v>
      </c>
      <c r="C120" s="27" t="s">
        <v>7</v>
      </c>
      <c r="D120" s="27" t="s">
        <v>1</v>
      </c>
      <c r="E120" s="27" t="s">
        <v>17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8903</v>
      </c>
      <c r="P120" s="28">
        <v>10120</v>
      </c>
      <c r="Q120" s="28">
        <v>10188</v>
      </c>
      <c r="R120" s="28">
        <v>10667</v>
      </c>
      <c r="S120" s="28">
        <v>10596</v>
      </c>
      <c r="T120" s="28">
        <v>10506</v>
      </c>
      <c r="U120" s="28">
        <v>0</v>
      </c>
      <c r="V120" s="28">
        <v>0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8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834</v>
      </c>
      <c r="AK120" s="28">
        <v>9827</v>
      </c>
      <c r="AL120" s="28">
        <v>9919</v>
      </c>
      <c r="AM120" s="28">
        <v>10897</v>
      </c>
      <c r="AN120" s="28">
        <v>11351</v>
      </c>
      <c r="AO120" s="28">
        <v>0</v>
      </c>
      <c r="AP120" s="28">
        <v>0</v>
      </c>
      <c r="AQ120" s="28">
        <v>0</v>
      </c>
      <c r="AR120" s="28">
        <v>0</v>
      </c>
      <c r="AS120" s="28">
        <v>0</v>
      </c>
      <c r="AT120" s="28">
        <v>0</v>
      </c>
      <c r="AU120" s="28">
        <v>0</v>
      </c>
      <c r="AV120" s="2">
        <v>0</v>
      </c>
      <c r="AW120" s="2"/>
      <c r="AX120" s="2"/>
    </row>
    <row r="121" spans="1:50" s="10" customFormat="1">
      <c r="A121" s="36">
        <v>183</v>
      </c>
      <c r="B121" s="27" t="s">
        <v>234</v>
      </c>
      <c r="C121" s="27" t="s">
        <v>16</v>
      </c>
      <c r="D121" s="27" t="s">
        <v>1</v>
      </c>
      <c r="E121" s="27" t="s">
        <v>20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403285</v>
      </c>
      <c r="O121" s="28">
        <v>513244</v>
      </c>
      <c r="P121" s="28">
        <v>650089</v>
      </c>
      <c r="Q121" s="28">
        <v>650089</v>
      </c>
      <c r="R121" s="28">
        <v>650089</v>
      </c>
      <c r="S121" s="28">
        <v>650089</v>
      </c>
      <c r="T121" s="28">
        <v>650089</v>
      </c>
      <c r="U121" s="28">
        <v>162522</v>
      </c>
      <c r="V121" s="28">
        <v>0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8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11110</v>
      </c>
      <c r="AJ121" s="28">
        <v>17375</v>
      </c>
      <c r="AK121" s="28">
        <v>17289</v>
      </c>
      <c r="AL121" s="28">
        <v>16061</v>
      </c>
      <c r="AM121" s="28">
        <v>20470</v>
      </c>
      <c r="AN121" s="28">
        <v>26071</v>
      </c>
      <c r="AO121" s="28">
        <v>0</v>
      </c>
      <c r="AP121" s="28">
        <v>0</v>
      </c>
      <c r="AQ121" s="28">
        <v>0</v>
      </c>
      <c r="AR121" s="28">
        <v>0</v>
      </c>
      <c r="AS121" s="28">
        <v>0</v>
      </c>
      <c r="AT121" s="28">
        <v>0</v>
      </c>
      <c r="AU121" s="28">
        <v>0</v>
      </c>
      <c r="AV121" s="2">
        <v>0</v>
      </c>
      <c r="AW121" s="2"/>
      <c r="AX121" s="2"/>
    </row>
    <row r="122" spans="1:50" s="10" customFormat="1">
      <c r="A122" s="36">
        <v>184</v>
      </c>
      <c r="B122" s="27" t="s">
        <v>235</v>
      </c>
      <c r="C122" s="27" t="s">
        <v>40</v>
      </c>
      <c r="D122" s="27" t="s">
        <v>1</v>
      </c>
      <c r="E122" s="27" t="s">
        <v>24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252</v>
      </c>
      <c r="O122" s="28">
        <v>522</v>
      </c>
      <c r="P122" s="28">
        <v>541</v>
      </c>
      <c r="Q122" s="28">
        <v>559</v>
      </c>
      <c r="R122" s="28">
        <v>578</v>
      </c>
      <c r="S122" s="28">
        <v>596</v>
      </c>
      <c r="T122" s="28">
        <v>614</v>
      </c>
      <c r="U122" s="28">
        <v>154</v>
      </c>
      <c r="V122" s="28">
        <v>0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8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226</v>
      </c>
      <c r="AK122" s="28">
        <v>203</v>
      </c>
      <c r="AL122" s="28">
        <v>362</v>
      </c>
      <c r="AM122" s="28">
        <v>370</v>
      </c>
      <c r="AN122" s="28">
        <v>358</v>
      </c>
      <c r="AO122" s="28">
        <v>0</v>
      </c>
      <c r="AP122" s="28">
        <v>0</v>
      </c>
      <c r="AQ122" s="28">
        <v>0</v>
      </c>
      <c r="AR122" s="28">
        <v>0</v>
      </c>
      <c r="AS122" s="28">
        <v>0</v>
      </c>
      <c r="AT122" s="28">
        <v>0</v>
      </c>
      <c r="AU122" s="28">
        <v>0</v>
      </c>
      <c r="AV122" s="2">
        <v>0</v>
      </c>
      <c r="AW122" s="2"/>
      <c r="AX122" s="2"/>
    </row>
    <row r="123" spans="1:50" s="10" customFormat="1" ht="21">
      <c r="A123" s="36">
        <v>185</v>
      </c>
      <c r="B123" s="27" t="s">
        <v>236</v>
      </c>
      <c r="C123" s="27" t="s">
        <v>9</v>
      </c>
      <c r="D123" s="27" t="s">
        <v>1</v>
      </c>
      <c r="E123" s="27" t="s">
        <v>41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79</v>
      </c>
      <c r="O123" s="28">
        <v>177</v>
      </c>
      <c r="P123" s="28">
        <v>266</v>
      </c>
      <c r="Q123" s="28">
        <v>314</v>
      </c>
      <c r="R123" s="28">
        <v>2465</v>
      </c>
      <c r="S123" s="28">
        <v>2989</v>
      </c>
      <c r="T123" s="28">
        <v>3638</v>
      </c>
      <c r="U123" s="28">
        <v>1597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8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14</v>
      </c>
      <c r="AJ123" s="28">
        <v>150</v>
      </c>
      <c r="AK123" s="28">
        <v>546</v>
      </c>
      <c r="AL123" s="28">
        <v>829</v>
      </c>
      <c r="AM123" s="28">
        <v>1381</v>
      </c>
      <c r="AN123" s="28">
        <v>0</v>
      </c>
      <c r="AO123" s="28">
        <v>0</v>
      </c>
      <c r="AP123" s="28">
        <v>0</v>
      </c>
      <c r="AQ123" s="28">
        <v>0</v>
      </c>
      <c r="AR123" s="28">
        <v>0</v>
      </c>
      <c r="AS123" s="28">
        <v>0</v>
      </c>
      <c r="AT123" s="28">
        <v>0</v>
      </c>
      <c r="AU123" s="28">
        <v>0</v>
      </c>
      <c r="AV123" s="2">
        <v>0</v>
      </c>
      <c r="AW123" s="2"/>
      <c r="AX123" s="2"/>
    </row>
    <row r="124" spans="1:50" s="10" customFormat="1" ht="21">
      <c r="A124" s="36">
        <v>186</v>
      </c>
      <c r="B124" s="27" t="s">
        <v>237</v>
      </c>
      <c r="C124" s="27" t="s">
        <v>9</v>
      </c>
      <c r="D124" s="27" t="s">
        <v>1</v>
      </c>
      <c r="E124" s="27" t="s">
        <v>31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472</v>
      </c>
      <c r="P124" s="28">
        <v>1401</v>
      </c>
      <c r="Q124" s="28">
        <v>1395</v>
      </c>
      <c r="R124" s="28">
        <v>1411</v>
      </c>
      <c r="S124" s="28">
        <v>1453</v>
      </c>
      <c r="T124" s="28">
        <v>1491</v>
      </c>
      <c r="U124" s="28">
        <v>1492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523</v>
      </c>
      <c r="AL124" s="28">
        <v>985</v>
      </c>
      <c r="AM124" s="28">
        <v>1186</v>
      </c>
      <c r="AN124" s="28">
        <v>1170</v>
      </c>
      <c r="AO124" s="28">
        <v>0</v>
      </c>
      <c r="AP124" s="28">
        <v>0</v>
      </c>
      <c r="AQ124" s="28">
        <v>0</v>
      </c>
      <c r="AR124" s="28">
        <v>0</v>
      </c>
      <c r="AS124" s="28">
        <v>0</v>
      </c>
      <c r="AT124" s="28">
        <v>0</v>
      </c>
      <c r="AU124" s="28">
        <v>0</v>
      </c>
      <c r="AV124" s="2">
        <v>0</v>
      </c>
      <c r="AW124" s="2"/>
      <c r="AX124" s="2"/>
    </row>
    <row r="125" spans="1:50" s="10" customFormat="1">
      <c r="A125" s="36">
        <v>187</v>
      </c>
      <c r="B125" s="27" t="s">
        <v>238</v>
      </c>
      <c r="C125" s="27" t="s">
        <v>7</v>
      </c>
      <c r="D125" s="27" t="s">
        <v>1</v>
      </c>
      <c r="E125" s="27" t="s">
        <v>17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489</v>
      </c>
      <c r="R125" s="28">
        <v>489</v>
      </c>
      <c r="S125" s="28">
        <v>489</v>
      </c>
      <c r="T125" s="28">
        <v>489</v>
      </c>
      <c r="U125" s="28">
        <v>489</v>
      </c>
      <c r="V125" s="28">
        <v>489</v>
      </c>
      <c r="W125" s="28">
        <v>284</v>
      </c>
      <c r="X125" s="28">
        <v>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8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8">
        <v>0</v>
      </c>
      <c r="AS125" s="28">
        <v>0</v>
      </c>
      <c r="AT125" s="28">
        <v>0</v>
      </c>
      <c r="AU125" s="28">
        <v>0</v>
      </c>
      <c r="AV125" s="2">
        <v>0</v>
      </c>
      <c r="AW125" s="2"/>
      <c r="AX125" s="2"/>
    </row>
    <row r="126" spans="1:50" s="10" customFormat="1">
      <c r="A126" s="36">
        <v>188</v>
      </c>
      <c r="B126" s="27" t="s">
        <v>239</v>
      </c>
      <c r="C126" s="27" t="s">
        <v>13</v>
      </c>
      <c r="D126" s="27" t="s">
        <v>2</v>
      </c>
      <c r="E126" s="27" t="s">
        <v>20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374</v>
      </c>
      <c r="O126" s="28">
        <v>1247</v>
      </c>
      <c r="P126" s="28">
        <v>2085</v>
      </c>
      <c r="Q126" s="28">
        <v>2887</v>
      </c>
      <c r="R126" s="28">
        <v>2828</v>
      </c>
      <c r="S126" s="28">
        <v>2770</v>
      </c>
      <c r="T126" s="28">
        <v>2712</v>
      </c>
      <c r="U126" s="28">
        <v>2654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8">
        <v>0</v>
      </c>
      <c r="AC126" s="28">
        <v>0</v>
      </c>
      <c r="AD126" s="28">
        <v>0</v>
      </c>
      <c r="AE126" s="28">
        <v>0</v>
      </c>
      <c r="AF126" s="28">
        <v>0</v>
      </c>
      <c r="AG126" s="28">
        <v>0</v>
      </c>
      <c r="AH126" s="28">
        <v>0</v>
      </c>
      <c r="AI126" s="28">
        <v>17</v>
      </c>
      <c r="AJ126" s="28">
        <v>196</v>
      </c>
      <c r="AK126" s="28">
        <v>445</v>
      </c>
      <c r="AL126" s="28">
        <v>431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8">
        <v>0</v>
      </c>
      <c r="AS126" s="28">
        <v>0</v>
      </c>
      <c r="AT126" s="28">
        <v>0</v>
      </c>
      <c r="AU126" s="28">
        <v>0</v>
      </c>
      <c r="AV126" s="2">
        <v>0</v>
      </c>
      <c r="AW126" s="2"/>
      <c r="AX126" s="2"/>
    </row>
    <row r="127" spans="1:50" s="10" customFormat="1" ht="21">
      <c r="A127" s="36">
        <v>189</v>
      </c>
      <c r="B127" s="27" t="s">
        <v>240</v>
      </c>
      <c r="C127" s="27" t="s">
        <v>9</v>
      </c>
      <c r="D127" s="27" t="s">
        <v>1</v>
      </c>
      <c r="E127" s="27" t="s">
        <v>19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153</v>
      </c>
      <c r="P127" s="28">
        <v>282</v>
      </c>
      <c r="Q127" s="28">
        <v>367</v>
      </c>
      <c r="R127" s="28">
        <v>439</v>
      </c>
      <c r="S127" s="28">
        <v>432</v>
      </c>
      <c r="T127" s="28">
        <v>424</v>
      </c>
      <c r="U127" s="28">
        <v>226</v>
      </c>
      <c r="V127" s="28">
        <v>0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8">
        <v>0</v>
      </c>
      <c r="AF127" s="28">
        <v>0</v>
      </c>
      <c r="AG127" s="28">
        <v>0</v>
      </c>
      <c r="AH127" s="28">
        <v>0</v>
      </c>
      <c r="AI127" s="28">
        <v>0</v>
      </c>
      <c r="AJ127" s="28">
        <v>63</v>
      </c>
      <c r="AK127" s="28">
        <v>78</v>
      </c>
      <c r="AL127" s="28">
        <v>117</v>
      </c>
      <c r="AM127" s="28">
        <v>225</v>
      </c>
      <c r="AN127" s="28">
        <v>325</v>
      </c>
      <c r="AO127" s="28">
        <v>0</v>
      </c>
      <c r="AP127" s="28">
        <v>0</v>
      </c>
      <c r="AQ127" s="28">
        <v>0</v>
      </c>
      <c r="AR127" s="28">
        <v>0</v>
      </c>
      <c r="AS127" s="28">
        <v>0</v>
      </c>
      <c r="AT127" s="28">
        <v>0</v>
      </c>
      <c r="AU127" s="28">
        <v>0</v>
      </c>
      <c r="AV127" s="2">
        <v>0</v>
      </c>
      <c r="AW127" s="2"/>
      <c r="AX127" s="2"/>
    </row>
    <row r="128" spans="1:50" s="10" customFormat="1">
      <c r="A128" s="36">
        <v>192</v>
      </c>
      <c r="B128" s="27" t="s">
        <v>241</v>
      </c>
      <c r="C128" s="27" t="s">
        <v>16</v>
      </c>
      <c r="D128" s="27" t="s">
        <v>1</v>
      </c>
      <c r="E128" s="27" t="s">
        <v>20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135590</v>
      </c>
      <c r="O128" s="28">
        <v>542359</v>
      </c>
      <c r="P128" s="28">
        <v>677949</v>
      </c>
      <c r="Q128" s="28">
        <v>677949</v>
      </c>
      <c r="R128" s="28">
        <v>677949</v>
      </c>
      <c r="S128" s="28">
        <v>677949</v>
      </c>
      <c r="T128" s="28">
        <v>677949</v>
      </c>
      <c r="U128" s="28">
        <v>451966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  <c r="AI128" s="28">
        <v>7427</v>
      </c>
      <c r="AJ128" s="28">
        <v>85707</v>
      </c>
      <c r="AK128" s="28">
        <v>128372</v>
      </c>
      <c r="AL128" s="28">
        <v>133693</v>
      </c>
      <c r="AM128" s="28">
        <v>126377</v>
      </c>
      <c r="AN128" s="28">
        <v>91063</v>
      </c>
      <c r="AO128" s="28">
        <v>0</v>
      </c>
      <c r="AP128" s="28">
        <v>0</v>
      </c>
      <c r="AQ128" s="28">
        <v>0</v>
      </c>
      <c r="AR128" s="28">
        <v>0</v>
      </c>
      <c r="AS128" s="28">
        <v>0</v>
      </c>
      <c r="AT128" s="28">
        <v>0</v>
      </c>
      <c r="AU128" s="28">
        <v>0</v>
      </c>
      <c r="AV128" s="2">
        <v>0</v>
      </c>
      <c r="AW128" s="2"/>
      <c r="AX128" s="2"/>
    </row>
    <row r="129" spans="1:50" s="10" customFormat="1" ht="21">
      <c r="A129" s="36">
        <v>195</v>
      </c>
      <c r="B129" s="27" t="s">
        <v>242</v>
      </c>
      <c r="C129" s="27" t="s">
        <v>9</v>
      </c>
      <c r="D129" s="27" t="s">
        <v>1</v>
      </c>
      <c r="E129" s="27" t="s">
        <v>31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16565</v>
      </c>
      <c r="S129" s="28">
        <v>16626</v>
      </c>
      <c r="T129" s="28">
        <v>16630</v>
      </c>
      <c r="U129" s="28">
        <v>16681</v>
      </c>
      <c r="V129" s="28">
        <v>16711</v>
      </c>
      <c r="W129" s="28">
        <v>16713</v>
      </c>
      <c r="X129" s="28">
        <v>16715</v>
      </c>
      <c r="Y129" s="28">
        <v>16783</v>
      </c>
      <c r="Z129" s="28">
        <v>16784</v>
      </c>
      <c r="AA129" s="28">
        <v>16806</v>
      </c>
      <c r="AB129" s="28">
        <v>0</v>
      </c>
      <c r="AC129" s="28">
        <v>0</v>
      </c>
      <c r="AD129" s="28">
        <v>0</v>
      </c>
      <c r="AE129" s="28">
        <v>0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8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8">
        <v>0</v>
      </c>
      <c r="AS129" s="28">
        <v>0</v>
      </c>
      <c r="AT129" s="28">
        <v>0</v>
      </c>
      <c r="AU129" s="28">
        <v>0</v>
      </c>
      <c r="AV129" s="2">
        <v>0</v>
      </c>
      <c r="AW129" s="2"/>
      <c r="AX129" s="2"/>
    </row>
    <row r="130" spans="1:50" s="10" customFormat="1">
      <c r="A130" s="36">
        <v>197</v>
      </c>
      <c r="B130" s="27" t="s">
        <v>243</v>
      </c>
      <c r="C130" s="27" t="s">
        <v>11</v>
      </c>
      <c r="D130" s="27" t="s">
        <v>1</v>
      </c>
      <c r="E130" s="27" t="s">
        <v>24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154</v>
      </c>
      <c r="P130" s="28">
        <v>185</v>
      </c>
      <c r="Q130" s="28">
        <v>185</v>
      </c>
      <c r="R130" s="28">
        <v>185</v>
      </c>
      <c r="S130" s="28">
        <v>185</v>
      </c>
      <c r="T130" s="28">
        <v>185</v>
      </c>
      <c r="U130" s="28">
        <v>178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8">
        <v>0</v>
      </c>
      <c r="AC130" s="28">
        <v>0</v>
      </c>
      <c r="AD130" s="28">
        <v>0</v>
      </c>
      <c r="AE130" s="28">
        <v>0</v>
      </c>
      <c r="AF130" s="28">
        <v>0</v>
      </c>
      <c r="AG130" s="28">
        <v>0</v>
      </c>
      <c r="AH130" s="28">
        <v>0</v>
      </c>
      <c r="AI130" s="28">
        <v>0</v>
      </c>
      <c r="AJ130" s="28">
        <v>41</v>
      </c>
      <c r="AK130" s="28">
        <v>124</v>
      </c>
      <c r="AL130" s="28">
        <v>112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8">
        <v>0</v>
      </c>
      <c r="AS130" s="28">
        <v>0</v>
      </c>
      <c r="AT130" s="28">
        <v>0</v>
      </c>
      <c r="AU130" s="28">
        <v>0</v>
      </c>
      <c r="AV130" s="2">
        <v>0</v>
      </c>
      <c r="AW130" s="2"/>
      <c r="AX130" s="2"/>
    </row>
    <row r="131" spans="1:50" s="10" customFormat="1" ht="21">
      <c r="A131" s="36">
        <v>201</v>
      </c>
      <c r="B131" s="27" t="s">
        <v>244</v>
      </c>
      <c r="C131" s="27" t="s">
        <v>9</v>
      </c>
      <c r="D131" s="27" t="s">
        <v>1</v>
      </c>
      <c r="E131" s="27" t="s">
        <v>38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39</v>
      </c>
      <c r="P131" s="28">
        <v>93</v>
      </c>
      <c r="Q131" s="28">
        <v>93</v>
      </c>
      <c r="R131" s="28">
        <v>93</v>
      </c>
      <c r="S131" s="28">
        <v>93</v>
      </c>
      <c r="T131" s="28">
        <v>93</v>
      </c>
      <c r="U131" s="28">
        <v>93</v>
      </c>
      <c r="V131" s="28">
        <v>54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8">
        <v>0</v>
      </c>
      <c r="AC131" s="28">
        <v>0</v>
      </c>
      <c r="AD131" s="28">
        <v>0</v>
      </c>
      <c r="AE131" s="28">
        <v>0</v>
      </c>
      <c r="AF131" s="28">
        <v>0</v>
      </c>
      <c r="AG131" s="28">
        <v>0</v>
      </c>
      <c r="AH131" s="28">
        <v>0</v>
      </c>
      <c r="AI131" s="28">
        <v>0</v>
      </c>
      <c r="AJ131" s="28">
        <v>40</v>
      </c>
      <c r="AK131" s="28">
        <v>106</v>
      </c>
      <c r="AL131" s="28">
        <v>128</v>
      </c>
      <c r="AM131" s="28">
        <v>131</v>
      </c>
      <c r="AN131" s="28">
        <v>0</v>
      </c>
      <c r="AO131" s="28">
        <v>0</v>
      </c>
      <c r="AP131" s="28">
        <v>0</v>
      </c>
      <c r="AQ131" s="28">
        <v>0</v>
      </c>
      <c r="AR131" s="28">
        <v>0</v>
      </c>
      <c r="AS131" s="28">
        <v>0</v>
      </c>
      <c r="AT131" s="28">
        <v>0</v>
      </c>
      <c r="AU131" s="28">
        <v>0</v>
      </c>
      <c r="AV131" s="2">
        <v>0</v>
      </c>
      <c r="AW131" s="2"/>
      <c r="AX131" s="2"/>
    </row>
    <row r="132" spans="1:50" s="10" customFormat="1">
      <c r="A132" s="36">
        <v>202</v>
      </c>
      <c r="B132" s="27" t="s">
        <v>245</v>
      </c>
      <c r="C132" s="27" t="s">
        <v>7</v>
      </c>
      <c r="D132" s="27" t="s">
        <v>1</v>
      </c>
      <c r="E132" s="27" t="s">
        <v>24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1997</v>
      </c>
      <c r="R132" s="28">
        <v>1997</v>
      </c>
      <c r="S132" s="28">
        <v>1997</v>
      </c>
      <c r="T132" s="28">
        <v>1997</v>
      </c>
      <c r="U132" s="28">
        <v>1997</v>
      </c>
      <c r="V132" s="28">
        <v>1498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8">
        <v>0</v>
      </c>
      <c r="AC132" s="28">
        <v>0</v>
      </c>
      <c r="AD132" s="28">
        <v>0</v>
      </c>
      <c r="AE132" s="28">
        <v>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8">
        <v>1201</v>
      </c>
      <c r="AM132" s="28">
        <v>2713</v>
      </c>
      <c r="AN132" s="28">
        <v>2171</v>
      </c>
      <c r="AO132" s="28">
        <v>0</v>
      </c>
      <c r="AP132" s="28">
        <v>0</v>
      </c>
      <c r="AQ132" s="28">
        <v>0</v>
      </c>
      <c r="AR132" s="28">
        <v>0</v>
      </c>
      <c r="AS132" s="28">
        <v>0</v>
      </c>
      <c r="AT132" s="28">
        <v>0</v>
      </c>
      <c r="AU132" s="28">
        <v>0</v>
      </c>
      <c r="AV132" s="2">
        <v>0</v>
      </c>
      <c r="AW132" s="2"/>
      <c r="AX132" s="2"/>
    </row>
    <row r="133" spans="1:50" s="10" customFormat="1">
      <c r="A133" s="36">
        <v>203</v>
      </c>
      <c r="B133" s="27" t="s">
        <v>246</v>
      </c>
      <c r="C133" s="27" t="s">
        <v>44</v>
      </c>
      <c r="D133" s="27" t="s">
        <v>1</v>
      </c>
      <c r="E133" s="27" t="s">
        <v>17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10000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8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8">
        <v>0</v>
      </c>
      <c r="AS133" s="28">
        <v>0</v>
      </c>
      <c r="AT133" s="28">
        <v>0</v>
      </c>
      <c r="AU133" s="28">
        <v>0</v>
      </c>
      <c r="AV133" s="2">
        <v>0</v>
      </c>
      <c r="AW133" s="2"/>
      <c r="AX133" s="2"/>
    </row>
    <row r="134" spans="1:50" s="10" customFormat="1" ht="21">
      <c r="A134" s="36">
        <v>204</v>
      </c>
      <c r="B134" s="27" t="s">
        <v>247</v>
      </c>
      <c r="C134" s="27" t="s">
        <v>9</v>
      </c>
      <c r="D134" s="27" t="s">
        <v>1</v>
      </c>
      <c r="E134" s="27" t="s">
        <v>35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6827</v>
      </c>
      <c r="R134" s="28">
        <v>7361</v>
      </c>
      <c r="S134" s="28">
        <v>7985</v>
      </c>
      <c r="T134" s="28">
        <v>1850</v>
      </c>
      <c r="U134" s="28">
        <v>2658</v>
      </c>
      <c r="V134" s="28">
        <v>2097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8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8">
        <v>760</v>
      </c>
      <c r="AM134" s="28">
        <v>2718</v>
      </c>
      <c r="AN134" s="28">
        <v>3011</v>
      </c>
      <c r="AO134" s="28">
        <v>0</v>
      </c>
      <c r="AP134" s="28">
        <v>0</v>
      </c>
      <c r="AQ134" s="28">
        <v>0</v>
      </c>
      <c r="AR134" s="28">
        <v>0</v>
      </c>
      <c r="AS134" s="28">
        <v>0</v>
      </c>
      <c r="AT134" s="28">
        <v>0</v>
      </c>
      <c r="AU134" s="28">
        <v>0</v>
      </c>
      <c r="AV134" s="2">
        <v>0</v>
      </c>
      <c r="AW134" s="2"/>
      <c r="AX134" s="2"/>
    </row>
    <row r="135" spans="1:50" s="10" customFormat="1" ht="21">
      <c r="A135" s="36">
        <v>205</v>
      </c>
      <c r="B135" s="27" t="s">
        <v>248</v>
      </c>
      <c r="C135" s="27" t="s">
        <v>45</v>
      </c>
      <c r="D135" s="27" t="s">
        <v>2</v>
      </c>
      <c r="E135" s="27" t="s">
        <v>20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178</v>
      </c>
      <c r="Q135" s="28">
        <v>1103</v>
      </c>
      <c r="R135" s="28">
        <v>3003</v>
      </c>
      <c r="S135" s="28">
        <v>5208</v>
      </c>
      <c r="T135" s="28">
        <v>2115</v>
      </c>
      <c r="U135" s="28">
        <v>11001</v>
      </c>
      <c r="V135" s="28">
        <v>11887</v>
      </c>
      <c r="W135" s="28">
        <v>11905</v>
      </c>
      <c r="X135" s="28">
        <v>15066</v>
      </c>
      <c r="Y135" s="28">
        <v>17396</v>
      </c>
      <c r="Z135" s="28">
        <v>11264</v>
      </c>
      <c r="AA135" s="28">
        <v>0</v>
      </c>
      <c r="AB135" s="28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8">
        <v>415</v>
      </c>
      <c r="AM135" s="28">
        <v>3166</v>
      </c>
      <c r="AN135" s="28">
        <v>0</v>
      </c>
      <c r="AO135" s="28">
        <v>0</v>
      </c>
      <c r="AP135" s="28">
        <v>0</v>
      </c>
      <c r="AQ135" s="28">
        <v>0</v>
      </c>
      <c r="AR135" s="28">
        <v>0</v>
      </c>
      <c r="AS135" s="28">
        <v>0</v>
      </c>
      <c r="AT135" s="28">
        <v>0</v>
      </c>
      <c r="AU135" s="28">
        <v>0</v>
      </c>
      <c r="AV135" s="2">
        <v>0</v>
      </c>
      <c r="AW135" s="2"/>
      <c r="AX135" s="2"/>
    </row>
    <row r="136" spans="1:50" s="10" customFormat="1" ht="21">
      <c r="A136" s="36">
        <v>206</v>
      </c>
      <c r="B136" s="27" t="s">
        <v>249</v>
      </c>
      <c r="C136" s="27" t="s">
        <v>9</v>
      </c>
      <c r="D136" s="27" t="s">
        <v>1</v>
      </c>
      <c r="E136" s="27" t="s">
        <v>19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187</v>
      </c>
      <c r="R136" s="28">
        <v>561</v>
      </c>
      <c r="S136" s="28">
        <v>561</v>
      </c>
      <c r="T136" s="28">
        <v>561</v>
      </c>
      <c r="U136" s="28">
        <v>561</v>
      </c>
      <c r="V136" s="28">
        <v>561</v>
      </c>
      <c r="W136" s="28">
        <v>178</v>
      </c>
      <c r="X136" s="28">
        <v>0</v>
      </c>
      <c r="Y136" s="28">
        <v>0</v>
      </c>
      <c r="Z136" s="28">
        <v>0</v>
      </c>
      <c r="AA136" s="28">
        <v>0</v>
      </c>
      <c r="AB136" s="28">
        <v>0</v>
      </c>
      <c r="AC136" s="28">
        <v>0</v>
      </c>
      <c r="AD136" s="28">
        <v>0</v>
      </c>
      <c r="AE136" s="28">
        <v>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8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8">
        <v>0</v>
      </c>
      <c r="AS136" s="28">
        <v>0</v>
      </c>
      <c r="AT136" s="28">
        <v>0</v>
      </c>
      <c r="AU136" s="28">
        <v>0</v>
      </c>
      <c r="AV136" s="2">
        <v>0</v>
      </c>
      <c r="AW136" s="2"/>
      <c r="AX136" s="2"/>
    </row>
    <row r="137" spans="1:50" s="10" customFormat="1" ht="21">
      <c r="A137" s="36">
        <v>209</v>
      </c>
      <c r="B137" s="27" t="s">
        <v>250</v>
      </c>
      <c r="C137" s="27" t="s">
        <v>9</v>
      </c>
      <c r="D137" s="27" t="s">
        <v>1</v>
      </c>
      <c r="E137" s="27" t="s">
        <v>24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20</v>
      </c>
      <c r="R137" s="28">
        <v>3072</v>
      </c>
      <c r="S137" s="28">
        <v>3279</v>
      </c>
      <c r="T137" s="28">
        <v>3455</v>
      </c>
      <c r="U137" s="28">
        <v>3455</v>
      </c>
      <c r="V137" s="28">
        <v>3455</v>
      </c>
      <c r="W137" s="28">
        <v>1151</v>
      </c>
      <c r="X137" s="28">
        <v>0</v>
      </c>
      <c r="Y137" s="28">
        <v>0</v>
      </c>
      <c r="Z137" s="28">
        <v>0</v>
      </c>
      <c r="AA137" s="28">
        <v>0</v>
      </c>
      <c r="AB137" s="28">
        <v>0</v>
      </c>
      <c r="AC137" s="28">
        <v>0</v>
      </c>
      <c r="AD137" s="28">
        <v>0</v>
      </c>
      <c r="AE137" s="28">
        <v>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8">
        <v>0</v>
      </c>
      <c r="AM137" s="28">
        <v>1257</v>
      </c>
      <c r="AN137" s="28">
        <v>3452</v>
      </c>
      <c r="AO137" s="28">
        <v>0</v>
      </c>
      <c r="AP137" s="28">
        <v>0</v>
      </c>
      <c r="AQ137" s="28">
        <v>0</v>
      </c>
      <c r="AR137" s="28">
        <v>0</v>
      </c>
      <c r="AS137" s="28">
        <v>0</v>
      </c>
      <c r="AT137" s="28">
        <v>0</v>
      </c>
      <c r="AU137" s="28">
        <v>0</v>
      </c>
      <c r="AV137" s="2">
        <v>0</v>
      </c>
      <c r="AW137" s="2"/>
      <c r="AX137" s="2"/>
    </row>
    <row r="138" spans="1:50" s="10" customFormat="1">
      <c r="A138" s="36">
        <v>210</v>
      </c>
      <c r="B138" s="27" t="s">
        <v>251</v>
      </c>
      <c r="C138" s="27" t="s">
        <v>11</v>
      </c>
      <c r="D138" s="27" t="s">
        <v>1</v>
      </c>
      <c r="E138" s="27" t="s">
        <v>27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34</v>
      </c>
      <c r="Q138" s="28">
        <v>103</v>
      </c>
      <c r="R138" s="28">
        <v>137</v>
      </c>
      <c r="S138" s="28">
        <v>172</v>
      </c>
      <c r="T138" s="28">
        <v>237</v>
      </c>
      <c r="U138" s="28">
        <v>268</v>
      </c>
      <c r="V138" s="28">
        <v>299</v>
      </c>
      <c r="W138" s="28">
        <v>64</v>
      </c>
      <c r="X138" s="28">
        <v>0</v>
      </c>
      <c r="Y138" s="28">
        <v>0</v>
      </c>
      <c r="Z138" s="28">
        <v>0</v>
      </c>
      <c r="AA138" s="28">
        <v>0</v>
      </c>
      <c r="AB138" s="28">
        <v>0</v>
      </c>
      <c r="AC138" s="28">
        <v>0</v>
      </c>
      <c r="AD138" s="28">
        <v>0</v>
      </c>
      <c r="AE138" s="28">
        <v>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8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8">
        <v>0</v>
      </c>
      <c r="AS138" s="28">
        <v>0</v>
      </c>
      <c r="AT138" s="28">
        <v>0</v>
      </c>
      <c r="AU138" s="28">
        <v>0</v>
      </c>
      <c r="AV138" s="2">
        <v>0</v>
      </c>
      <c r="AW138" s="2"/>
      <c r="AX138" s="2"/>
    </row>
    <row r="139" spans="1:50" s="10" customFormat="1" ht="21">
      <c r="A139" s="36">
        <v>211</v>
      </c>
      <c r="B139" s="27" t="s">
        <v>252</v>
      </c>
      <c r="C139" s="27" t="s">
        <v>9</v>
      </c>
      <c r="D139" s="27" t="s">
        <v>1</v>
      </c>
      <c r="E139" s="27" t="s">
        <v>31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84</v>
      </c>
      <c r="Q139" s="28">
        <v>592</v>
      </c>
      <c r="R139" s="28">
        <v>592</v>
      </c>
      <c r="S139" s="28">
        <v>592</v>
      </c>
      <c r="T139" s="28">
        <v>904</v>
      </c>
      <c r="U139" s="28">
        <v>904</v>
      </c>
      <c r="V139" s="28">
        <v>904</v>
      </c>
      <c r="W139" s="28">
        <v>191</v>
      </c>
      <c r="X139" s="28">
        <v>0</v>
      </c>
      <c r="Y139" s="28">
        <v>0</v>
      </c>
      <c r="Z139" s="28">
        <v>0</v>
      </c>
      <c r="AA139" s="28">
        <v>0</v>
      </c>
      <c r="AB139" s="28">
        <v>0</v>
      </c>
      <c r="AC139" s="28">
        <v>0</v>
      </c>
      <c r="AD139" s="28">
        <v>0</v>
      </c>
      <c r="AE139" s="28">
        <v>0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8">
        <v>0</v>
      </c>
      <c r="AM139" s="28">
        <v>610</v>
      </c>
      <c r="AN139" s="28">
        <v>0</v>
      </c>
      <c r="AO139" s="28">
        <v>0</v>
      </c>
      <c r="AP139" s="28">
        <v>0</v>
      </c>
      <c r="AQ139" s="28">
        <v>0</v>
      </c>
      <c r="AR139" s="28">
        <v>0</v>
      </c>
      <c r="AS139" s="28">
        <v>0</v>
      </c>
      <c r="AT139" s="28">
        <v>0</v>
      </c>
      <c r="AU139" s="28">
        <v>0</v>
      </c>
      <c r="AV139" s="21">
        <v>0</v>
      </c>
      <c r="AW139" s="2"/>
      <c r="AX139" s="2"/>
    </row>
    <row r="140" spans="1:50" s="10" customFormat="1">
      <c r="A140" s="36">
        <v>214</v>
      </c>
      <c r="B140" s="27" t="s">
        <v>253</v>
      </c>
      <c r="C140" s="27" t="s">
        <v>7</v>
      </c>
      <c r="D140" s="27" t="s">
        <v>1</v>
      </c>
      <c r="E140" s="27" t="s">
        <v>19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133</v>
      </c>
      <c r="S140" s="28">
        <v>265</v>
      </c>
      <c r="T140" s="28">
        <v>265</v>
      </c>
      <c r="U140" s="28">
        <v>265</v>
      </c>
      <c r="V140" s="28">
        <v>265</v>
      </c>
      <c r="W140" s="28">
        <v>265</v>
      </c>
      <c r="X140" s="28">
        <v>133</v>
      </c>
      <c r="Y140" s="28">
        <v>0</v>
      </c>
      <c r="Z140" s="28">
        <v>0</v>
      </c>
      <c r="AA140" s="28">
        <v>0</v>
      </c>
      <c r="AB140" s="28">
        <v>0</v>
      </c>
      <c r="AC140" s="28">
        <v>0</v>
      </c>
      <c r="AD140" s="28">
        <v>0</v>
      </c>
      <c r="AE140" s="28">
        <v>0</v>
      </c>
      <c r="AF140" s="28">
        <v>0</v>
      </c>
      <c r="AG140" s="28">
        <v>0</v>
      </c>
      <c r="AH140" s="28">
        <v>0</v>
      </c>
      <c r="AI140" s="28">
        <v>0</v>
      </c>
      <c r="AJ140" s="28">
        <v>0</v>
      </c>
      <c r="AK140" s="28">
        <v>0</v>
      </c>
      <c r="AL140" s="28">
        <v>0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8">
        <v>0</v>
      </c>
      <c r="AS140" s="28">
        <v>0</v>
      </c>
      <c r="AT140" s="28">
        <v>0</v>
      </c>
      <c r="AU140" s="28">
        <v>0</v>
      </c>
      <c r="AV140" s="2">
        <v>0</v>
      </c>
      <c r="AW140" s="2"/>
      <c r="AX140" s="2"/>
    </row>
    <row r="141" spans="1:50" s="10" customFormat="1" ht="21">
      <c r="A141" s="36">
        <v>215</v>
      </c>
      <c r="B141" s="27" t="s">
        <v>254</v>
      </c>
      <c r="C141" s="27" t="s">
        <v>9</v>
      </c>
      <c r="D141" s="27" t="s">
        <v>1</v>
      </c>
      <c r="E141" s="27" t="s">
        <v>34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410</v>
      </c>
      <c r="Q141" s="28">
        <v>410</v>
      </c>
      <c r="R141" s="28">
        <v>410</v>
      </c>
      <c r="S141" s="28">
        <v>410</v>
      </c>
      <c r="T141" s="28">
        <v>410</v>
      </c>
      <c r="U141" s="28">
        <v>713</v>
      </c>
      <c r="V141" s="28">
        <v>713</v>
      </c>
      <c r="W141" s="28">
        <v>713</v>
      </c>
      <c r="X141" s="28">
        <v>0</v>
      </c>
      <c r="Y141" s="28">
        <v>0</v>
      </c>
      <c r="Z141" s="28">
        <v>0</v>
      </c>
      <c r="AA141" s="28">
        <v>0</v>
      </c>
      <c r="AB141" s="28">
        <v>0</v>
      </c>
      <c r="AC141" s="28">
        <v>0</v>
      </c>
      <c r="AD141" s="28">
        <v>0</v>
      </c>
      <c r="AE141" s="28">
        <v>0</v>
      </c>
      <c r="AF141" s="28">
        <v>0</v>
      </c>
      <c r="AG141" s="28">
        <v>0</v>
      </c>
      <c r="AH141" s="28">
        <v>0</v>
      </c>
      <c r="AI141" s="28">
        <v>0</v>
      </c>
      <c r="AJ141" s="28">
        <v>0</v>
      </c>
      <c r="AK141" s="28">
        <v>0</v>
      </c>
      <c r="AL141" s="28">
        <v>326</v>
      </c>
      <c r="AM141" s="28">
        <v>461</v>
      </c>
      <c r="AN141" s="28">
        <v>390</v>
      </c>
      <c r="AO141" s="28">
        <v>0</v>
      </c>
      <c r="AP141" s="28">
        <v>0</v>
      </c>
      <c r="AQ141" s="28">
        <v>0</v>
      </c>
      <c r="AR141" s="28">
        <v>0</v>
      </c>
      <c r="AS141" s="28">
        <v>0</v>
      </c>
      <c r="AT141" s="28">
        <v>0</v>
      </c>
      <c r="AU141" s="28">
        <v>0</v>
      </c>
      <c r="AV141" s="2">
        <v>0</v>
      </c>
      <c r="AW141" s="2"/>
      <c r="AX141" s="2"/>
    </row>
    <row r="142" spans="1:50" s="10" customFormat="1">
      <c r="A142" s="36">
        <v>216</v>
      </c>
      <c r="B142" s="27" t="s">
        <v>255</v>
      </c>
      <c r="C142" s="27" t="s">
        <v>7</v>
      </c>
      <c r="D142" s="27" t="s">
        <v>1</v>
      </c>
      <c r="E142" s="27" t="s">
        <v>32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521</v>
      </c>
      <c r="R142" s="28">
        <v>976</v>
      </c>
      <c r="S142" s="28">
        <v>976</v>
      </c>
      <c r="T142" s="28">
        <v>976</v>
      </c>
      <c r="U142" s="28">
        <v>976</v>
      </c>
      <c r="V142" s="28">
        <v>976</v>
      </c>
      <c r="W142" s="28">
        <v>938</v>
      </c>
      <c r="X142" s="28">
        <v>0</v>
      </c>
      <c r="Y142" s="28">
        <v>0</v>
      </c>
      <c r="Z142" s="28">
        <v>0</v>
      </c>
      <c r="AA142" s="28">
        <v>0</v>
      </c>
      <c r="AB142" s="28">
        <v>0</v>
      </c>
      <c r="AC142" s="28">
        <v>0</v>
      </c>
      <c r="AD142" s="28">
        <v>0</v>
      </c>
      <c r="AE142" s="28">
        <v>0</v>
      </c>
      <c r="AF142" s="28">
        <v>0</v>
      </c>
      <c r="AG142" s="28">
        <v>0</v>
      </c>
      <c r="AH142" s="28">
        <v>0</v>
      </c>
      <c r="AI142" s="28">
        <v>0</v>
      </c>
      <c r="AJ142" s="28">
        <v>0</v>
      </c>
      <c r="AK142" s="28">
        <v>0</v>
      </c>
      <c r="AL142" s="28">
        <v>0</v>
      </c>
      <c r="AM142" s="28">
        <v>0</v>
      </c>
      <c r="AN142" s="28">
        <v>0</v>
      </c>
      <c r="AO142" s="28">
        <v>0</v>
      </c>
      <c r="AP142" s="28">
        <v>0</v>
      </c>
      <c r="AQ142" s="28">
        <v>0</v>
      </c>
      <c r="AR142" s="28">
        <v>0</v>
      </c>
      <c r="AS142" s="28">
        <v>0</v>
      </c>
      <c r="AT142" s="28">
        <v>0</v>
      </c>
      <c r="AU142" s="28">
        <v>0</v>
      </c>
      <c r="AV142" s="2">
        <v>0</v>
      </c>
      <c r="AW142" s="2"/>
      <c r="AX142" s="2"/>
    </row>
    <row r="143" spans="1:50" s="10" customFormat="1" ht="21">
      <c r="A143" s="36">
        <v>217</v>
      </c>
      <c r="B143" s="27" t="s">
        <v>256</v>
      </c>
      <c r="C143" s="27" t="s">
        <v>9</v>
      </c>
      <c r="D143" s="27" t="s">
        <v>1</v>
      </c>
      <c r="E143" s="27" t="s">
        <v>24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350</v>
      </c>
      <c r="R143" s="28">
        <v>1051</v>
      </c>
      <c r="S143" s="28">
        <v>1879</v>
      </c>
      <c r="T143" s="28">
        <v>1879</v>
      </c>
      <c r="U143" s="28">
        <v>1879</v>
      </c>
      <c r="V143" s="28">
        <v>1879</v>
      </c>
      <c r="W143" s="28">
        <v>939</v>
      </c>
      <c r="X143" s="28">
        <v>0</v>
      </c>
      <c r="Y143" s="28">
        <v>0</v>
      </c>
      <c r="Z143" s="28">
        <v>0</v>
      </c>
      <c r="AA143" s="28">
        <v>0</v>
      </c>
      <c r="AB143" s="28">
        <v>0</v>
      </c>
      <c r="AC143" s="28">
        <v>0</v>
      </c>
      <c r="AD143" s="28">
        <v>0</v>
      </c>
      <c r="AE143" s="28">
        <v>0</v>
      </c>
      <c r="AF143" s="28">
        <v>0</v>
      </c>
      <c r="AG143" s="28">
        <v>0</v>
      </c>
      <c r="AH143" s="28">
        <v>0</v>
      </c>
      <c r="AI143" s="28">
        <v>0</v>
      </c>
      <c r="AJ143" s="28">
        <v>0</v>
      </c>
      <c r="AK143" s="28">
        <v>0</v>
      </c>
      <c r="AL143" s="28">
        <v>0</v>
      </c>
      <c r="AM143" s="28">
        <v>1126</v>
      </c>
      <c r="AN143" s="28">
        <v>1178</v>
      </c>
      <c r="AO143" s="28">
        <v>0</v>
      </c>
      <c r="AP143" s="28">
        <v>0</v>
      </c>
      <c r="AQ143" s="28">
        <v>0</v>
      </c>
      <c r="AR143" s="28">
        <v>0</v>
      </c>
      <c r="AS143" s="28">
        <v>0</v>
      </c>
      <c r="AT143" s="28">
        <v>0</v>
      </c>
      <c r="AU143" s="28">
        <v>0</v>
      </c>
      <c r="AV143" s="21">
        <v>0</v>
      </c>
      <c r="AW143" s="2"/>
      <c r="AX143" s="2"/>
    </row>
    <row r="144" spans="1:50" s="10" customFormat="1">
      <c r="A144" s="36">
        <v>219</v>
      </c>
      <c r="B144" s="27" t="s">
        <v>257</v>
      </c>
      <c r="C144" s="27" t="s">
        <v>11</v>
      </c>
      <c r="D144" s="27" t="s">
        <v>1</v>
      </c>
      <c r="E144" s="27" t="s">
        <v>26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1689</v>
      </c>
      <c r="S144" s="28">
        <v>2015</v>
      </c>
      <c r="T144" s="28">
        <v>2015</v>
      </c>
      <c r="U144" s="28">
        <v>2015</v>
      </c>
      <c r="V144" s="28">
        <v>2015</v>
      </c>
      <c r="W144" s="28">
        <v>2015</v>
      </c>
      <c r="X144" s="28">
        <v>1231</v>
      </c>
      <c r="Y144" s="28">
        <v>0</v>
      </c>
      <c r="Z144" s="28">
        <v>0</v>
      </c>
      <c r="AA144" s="28">
        <v>0</v>
      </c>
      <c r="AB144" s="28">
        <v>0</v>
      </c>
      <c r="AC144" s="28">
        <v>0</v>
      </c>
      <c r="AD144" s="28">
        <v>0</v>
      </c>
      <c r="AE144" s="28">
        <v>0</v>
      </c>
      <c r="AF144" s="28">
        <v>0</v>
      </c>
      <c r="AG144" s="28">
        <v>0</v>
      </c>
      <c r="AH144" s="28">
        <v>0</v>
      </c>
      <c r="AI144" s="28">
        <v>0</v>
      </c>
      <c r="AJ144" s="28">
        <v>0</v>
      </c>
      <c r="AK144" s="28">
        <v>0</v>
      </c>
      <c r="AL144" s="28">
        <v>0</v>
      </c>
      <c r="AM144" s="28">
        <v>273</v>
      </c>
      <c r="AN144" s="28">
        <v>643</v>
      </c>
      <c r="AO144" s="28">
        <v>0</v>
      </c>
      <c r="AP144" s="28">
        <v>0</v>
      </c>
      <c r="AQ144" s="28">
        <v>0</v>
      </c>
      <c r="AR144" s="28">
        <v>0</v>
      </c>
      <c r="AS144" s="28">
        <v>0</v>
      </c>
      <c r="AT144" s="28">
        <v>0</v>
      </c>
      <c r="AU144" s="28">
        <v>0</v>
      </c>
      <c r="AV144" s="2">
        <v>0</v>
      </c>
      <c r="AW144" s="2"/>
      <c r="AX144" s="2"/>
    </row>
    <row r="145" spans="1:50" s="10" customFormat="1" ht="21">
      <c r="A145" s="36">
        <v>222</v>
      </c>
      <c r="B145" s="27" t="s">
        <v>258</v>
      </c>
      <c r="C145" s="27" t="s">
        <v>9</v>
      </c>
      <c r="D145" s="27" t="s">
        <v>1</v>
      </c>
      <c r="E145" s="27" t="s">
        <v>34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58</v>
      </c>
      <c r="Q145" s="28">
        <v>175</v>
      </c>
      <c r="R145" s="28">
        <v>175</v>
      </c>
      <c r="S145" s="28">
        <v>175</v>
      </c>
      <c r="T145" s="28">
        <v>175</v>
      </c>
      <c r="U145" s="28">
        <v>175</v>
      </c>
      <c r="V145" s="28">
        <v>175</v>
      </c>
      <c r="W145" s="28">
        <v>103</v>
      </c>
      <c r="X145" s="28">
        <v>0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8">
        <v>0</v>
      </c>
      <c r="AF145" s="28">
        <v>0</v>
      </c>
      <c r="AG145" s="28">
        <v>0</v>
      </c>
      <c r="AH145" s="28">
        <v>0</v>
      </c>
      <c r="AI145" s="28">
        <v>0</v>
      </c>
      <c r="AJ145" s="28">
        <v>0</v>
      </c>
      <c r="AK145" s="28">
        <v>42</v>
      </c>
      <c r="AL145" s="28">
        <v>195</v>
      </c>
      <c r="AM145" s="28">
        <v>0</v>
      </c>
      <c r="AN145" s="28">
        <v>0</v>
      </c>
      <c r="AO145" s="28">
        <v>0</v>
      </c>
      <c r="AP145" s="28">
        <v>0</v>
      </c>
      <c r="AQ145" s="28">
        <v>0</v>
      </c>
      <c r="AR145" s="28">
        <v>0</v>
      </c>
      <c r="AS145" s="28">
        <v>0</v>
      </c>
      <c r="AT145" s="28">
        <v>0</v>
      </c>
      <c r="AU145" s="28">
        <v>0</v>
      </c>
      <c r="AV145" s="2">
        <v>0</v>
      </c>
      <c r="AW145" s="2"/>
      <c r="AX145" s="2"/>
    </row>
    <row r="146" spans="1:50" s="10" customFormat="1" ht="21">
      <c r="A146" s="36">
        <v>223</v>
      </c>
      <c r="B146" s="27" t="s">
        <v>259</v>
      </c>
      <c r="C146" s="27" t="s">
        <v>9</v>
      </c>
      <c r="D146" s="27" t="s">
        <v>1</v>
      </c>
      <c r="E146" s="27" t="s">
        <v>24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119</v>
      </c>
      <c r="R146" s="28">
        <v>238</v>
      </c>
      <c r="S146" s="28">
        <v>238</v>
      </c>
      <c r="T146" s="28">
        <v>238</v>
      </c>
      <c r="U146" s="28">
        <v>238</v>
      </c>
      <c r="V146" s="28">
        <v>238</v>
      </c>
      <c r="W146" s="28">
        <v>218</v>
      </c>
      <c r="X146" s="28">
        <v>0</v>
      </c>
      <c r="Y146" s="28">
        <v>0</v>
      </c>
      <c r="Z146" s="28">
        <v>0</v>
      </c>
      <c r="AA146" s="28">
        <v>0</v>
      </c>
      <c r="AB146" s="28">
        <v>0</v>
      </c>
      <c r="AC146" s="28">
        <v>0</v>
      </c>
      <c r="AD146" s="28">
        <v>0</v>
      </c>
      <c r="AE146" s="28">
        <v>0</v>
      </c>
      <c r="AF146" s="28">
        <v>0</v>
      </c>
      <c r="AG146" s="28">
        <v>0</v>
      </c>
      <c r="AH146" s="28">
        <v>0</v>
      </c>
      <c r="AI146" s="28">
        <v>0</v>
      </c>
      <c r="AJ146" s="28">
        <v>0</v>
      </c>
      <c r="AK146" s="28">
        <v>0</v>
      </c>
      <c r="AL146" s="28">
        <v>93</v>
      </c>
      <c r="AM146" s="28">
        <v>0</v>
      </c>
      <c r="AN146" s="28">
        <v>0</v>
      </c>
      <c r="AO146" s="28">
        <v>0</v>
      </c>
      <c r="AP146" s="28">
        <v>0</v>
      </c>
      <c r="AQ146" s="28">
        <v>0</v>
      </c>
      <c r="AR146" s="28">
        <v>0</v>
      </c>
      <c r="AS146" s="28">
        <v>0</v>
      </c>
      <c r="AT146" s="28">
        <v>0</v>
      </c>
      <c r="AU146" s="28">
        <v>0</v>
      </c>
      <c r="AV146" s="2">
        <v>0</v>
      </c>
      <c r="AW146" s="2"/>
      <c r="AX146" s="2"/>
    </row>
    <row r="147" spans="1:50" s="10" customFormat="1">
      <c r="A147" s="36">
        <v>224</v>
      </c>
      <c r="B147" s="27" t="s">
        <v>260</v>
      </c>
      <c r="C147" s="27" t="s">
        <v>7</v>
      </c>
      <c r="D147" s="27" t="s">
        <v>1</v>
      </c>
      <c r="E147" s="27" t="s">
        <v>30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538</v>
      </c>
      <c r="T147" s="28">
        <v>2401</v>
      </c>
      <c r="U147" s="28">
        <v>4919</v>
      </c>
      <c r="V147" s="28">
        <v>9497</v>
      </c>
      <c r="W147" s="28">
        <v>12754</v>
      </c>
      <c r="X147" s="28">
        <v>12754</v>
      </c>
      <c r="Y147" s="28">
        <v>12754</v>
      </c>
      <c r="Z147" s="28">
        <v>13113</v>
      </c>
      <c r="AA147" s="28">
        <v>13113</v>
      </c>
      <c r="AB147" s="28">
        <v>0</v>
      </c>
      <c r="AC147" s="28">
        <v>0</v>
      </c>
      <c r="AD147" s="28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0</v>
      </c>
      <c r="AJ147" s="28">
        <v>0</v>
      </c>
      <c r="AK147" s="28">
        <v>0</v>
      </c>
      <c r="AL147" s="28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  <c r="AR147" s="28">
        <v>0</v>
      </c>
      <c r="AS147" s="28">
        <v>0</v>
      </c>
      <c r="AT147" s="28">
        <v>0</v>
      </c>
      <c r="AU147" s="28">
        <v>0</v>
      </c>
      <c r="AV147" s="2">
        <v>0</v>
      </c>
      <c r="AW147" s="2"/>
      <c r="AX147" s="2"/>
    </row>
    <row r="148" spans="1:50" s="10" customFormat="1" ht="21">
      <c r="A148" s="36">
        <v>226</v>
      </c>
      <c r="B148" s="27" t="s">
        <v>261</v>
      </c>
      <c r="C148" s="27" t="s">
        <v>9</v>
      </c>
      <c r="D148" s="27" t="s">
        <v>2</v>
      </c>
      <c r="E148" s="27" t="s">
        <v>20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85</v>
      </c>
      <c r="R148" s="28">
        <v>301</v>
      </c>
      <c r="S148" s="28">
        <v>795</v>
      </c>
      <c r="T148" s="28">
        <v>1996</v>
      </c>
      <c r="U148" s="28">
        <v>3467</v>
      </c>
      <c r="V148" s="28">
        <v>3029</v>
      </c>
      <c r="W148" s="28">
        <v>2998</v>
      </c>
      <c r="X148" s="28">
        <v>2966</v>
      </c>
      <c r="Y148" s="28">
        <v>2935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8">
        <v>0</v>
      </c>
      <c r="AF148" s="28">
        <v>0</v>
      </c>
      <c r="AG148" s="28">
        <v>0</v>
      </c>
      <c r="AH148" s="28">
        <v>0</v>
      </c>
      <c r="AI148" s="28">
        <v>0</v>
      </c>
      <c r="AJ148" s="28">
        <v>0</v>
      </c>
      <c r="AK148" s="28">
        <v>0</v>
      </c>
      <c r="AL148" s="28">
        <v>10</v>
      </c>
      <c r="AM148" s="28">
        <v>102</v>
      </c>
      <c r="AN148" s="28">
        <v>324</v>
      </c>
      <c r="AO148" s="28">
        <v>0</v>
      </c>
      <c r="AP148" s="28">
        <v>0</v>
      </c>
      <c r="AQ148" s="28">
        <v>0</v>
      </c>
      <c r="AR148" s="28">
        <v>0</v>
      </c>
      <c r="AS148" s="28">
        <v>0</v>
      </c>
      <c r="AT148" s="28">
        <v>0</v>
      </c>
      <c r="AU148" s="28">
        <v>0</v>
      </c>
      <c r="AV148" s="2">
        <v>0</v>
      </c>
      <c r="AW148" s="2"/>
      <c r="AX148" s="2"/>
    </row>
    <row r="149" spans="1:50" s="10" customFormat="1">
      <c r="A149" s="36">
        <v>227</v>
      </c>
      <c r="B149" s="27" t="s">
        <v>262</v>
      </c>
      <c r="C149" s="27" t="s">
        <v>40</v>
      </c>
      <c r="D149" s="27" t="s">
        <v>1</v>
      </c>
      <c r="E149" s="27" t="s">
        <v>32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270</v>
      </c>
      <c r="R149" s="28">
        <v>1623</v>
      </c>
      <c r="S149" s="28">
        <v>1623</v>
      </c>
      <c r="T149" s="28">
        <v>1623</v>
      </c>
      <c r="U149" s="28">
        <v>1623</v>
      </c>
      <c r="V149" s="28">
        <v>1623</v>
      </c>
      <c r="W149" s="28">
        <v>1458</v>
      </c>
      <c r="X149" s="28">
        <v>0</v>
      </c>
      <c r="Y149" s="28">
        <v>0</v>
      </c>
      <c r="Z149" s="28">
        <v>0</v>
      </c>
      <c r="AA149" s="28">
        <v>0</v>
      </c>
      <c r="AB149" s="28">
        <v>0</v>
      </c>
      <c r="AC149" s="28">
        <v>0</v>
      </c>
      <c r="AD149" s="28">
        <v>0</v>
      </c>
      <c r="AE149" s="28">
        <v>0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8">
        <v>0</v>
      </c>
      <c r="AM149" s="28">
        <v>0</v>
      </c>
      <c r="AN149" s="28">
        <v>0</v>
      </c>
      <c r="AO149" s="28">
        <v>0</v>
      </c>
      <c r="AP149" s="28">
        <v>0</v>
      </c>
      <c r="AQ149" s="28">
        <v>0</v>
      </c>
      <c r="AR149" s="28">
        <v>0</v>
      </c>
      <c r="AS149" s="28">
        <v>0</v>
      </c>
      <c r="AT149" s="28">
        <v>0</v>
      </c>
      <c r="AU149" s="28">
        <v>0</v>
      </c>
      <c r="AV149" s="2">
        <v>0</v>
      </c>
      <c r="AW149" s="2"/>
      <c r="AX149" s="2"/>
    </row>
    <row r="150" spans="1:50" s="10" customFormat="1" ht="21">
      <c r="A150" s="36">
        <v>228</v>
      </c>
      <c r="B150" s="27" t="s">
        <v>263</v>
      </c>
      <c r="C150" s="27" t="s">
        <v>9</v>
      </c>
      <c r="D150" s="27" t="s">
        <v>2</v>
      </c>
      <c r="E150" s="27" t="s">
        <v>20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902</v>
      </c>
      <c r="R150" s="28">
        <v>2096</v>
      </c>
      <c r="S150" s="28">
        <v>3277</v>
      </c>
      <c r="T150" s="28">
        <v>4447</v>
      </c>
      <c r="U150" s="28">
        <v>5604</v>
      </c>
      <c r="V150" s="28">
        <v>6749</v>
      </c>
      <c r="W150" s="28">
        <v>7882</v>
      </c>
      <c r="X150" s="28">
        <v>7800</v>
      </c>
      <c r="Y150" s="28">
        <v>3216</v>
      </c>
      <c r="Z150" s="28">
        <v>0</v>
      </c>
      <c r="AA150" s="28">
        <v>0</v>
      </c>
      <c r="AB150" s="28">
        <v>0</v>
      </c>
      <c r="AC150" s="28">
        <v>0</v>
      </c>
      <c r="AD150" s="28">
        <v>0</v>
      </c>
      <c r="AE150" s="28">
        <v>0</v>
      </c>
      <c r="AF150" s="28">
        <v>0</v>
      </c>
      <c r="AG150" s="28">
        <v>0</v>
      </c>
      <c r="AH150" s="28">
        <v>0</v>
      </c>
      <c r="AI150" s="28">
        <v>0</v>
      </c>
      <c r="AJ150" s="28">
        <v>0</v>
      </c>
      <c r="AK150" s="28">
        <v>0</v>
      </c>
      <c r="AL150" s="28">
        <v>263</v>
      </c>
      <c r="AM150" s="28">
        <v>3679</v>
      </c>
      <c r="AN150" s="28">
        <v>9905</v>
      </c>
      <c r="AO150" s="28">
        <v>0</v>
      </c>
      <c r="AP150" s="28">
        <v>0</v>
      </c>
      <c r="AQ150" s="28">
        <v>0</v>
      </c>
      <c r="AR150" s="28">
        <v>0</v>
      </c>
      <c r="AS150" s="28">
        <v>0</v>
      </c>
      <c r="AT150" s="28">
        <v>0</v>
      </c>
      <c r="AU150" s="28">
        <v>0</v>
      </c>
      <c r="AV150" s="2">
        <v>0</v>
      </c>
      <c r="AW150" s="2"/>
      <c r="AX150" s="2"/>
    </row>
    <row r="151" spans="1:50" s="10" customFormat="1" ht="21">
      <c r="A151" s="36">
        <v>229</v>
      </c>
      <c r="B151" s="27" t="s">
        <v>264</v>
      </c>
      <c r="C151" s="27" t="s">
        <v>9</v>
      </c>
      <c r="D151" s="27" t="s">
        <v>1</v>
      </c>
      <c r="E151" s="27" t="s">
        <v>29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93</v>
      </c>
      <c r="R151" s="28">
        <v>186</v>
      </c>
      <c r="S151" s="28">
        <v>186</v>
      </c>
      <c r="T151" s="28">
        <v>186</v>
      </c>
      <c r="U151" s="28">
        <v>186</v>
      </c>
      <c r="V151" s="28">
        <v>186</v>
      </c>
      <c r="W151" s="28">
        <v>186</v>
      </c>
      <c r="X151" s="28">
        <v>5</v>
      </c>
      <c r="Y151" s="28">
        <v>0</v>
      </c>
      <c r="Z151" s="28">
        <v>0</v>
      </c>
      <c r="AA151" s="28">
        <v>0</v>
      </c>
      <c r="AB151" s="28">
        <v>0</v>
      </c>
      <c r="AC151" s="28">
        <v>0</v>
      </c>
      <c r="AD151" s="28">
        <v>0</v>
      </c>
      <c r="AE151" s="28">
        <v>0</v>
      </c>
      <c r="AF151" s="28">
        <v>0</v>
      </c>
      <c r="AG151" s="28">
        <v>0</v>
      </c>
      <c r="AH151" s="28">
        <v>0</v>
      </c>
      <c r="AI151" s="28">
        <v>0</v>
      </c>
      <c r="AJ151" s="28">
        <v>0</v>
      </c>
      <c r="AK151" s="28">
        <v>0</v>
      </c>
      <c r="AL151" s="28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  <c r="AT151" s="28">
        <v>0</v>
      </c>
      <c r="AU151" s="28">
        <v>0</v>
      </c>
      <c r="AV151" s="2">
        <v>0</v>
      </c>
      <c r="AW151" s="2"/>
      <c r="AX151" s="2"/>
    </row>
    <row r="152" spans="1:50" s="10" customFormat="1">
      <c r="A152" s="36">
        <v>230</v>
      </c>
      <c r="B152" s="27" t="s">
        <v>265</v>
      </c>
      <c r="C152" s="27" t="s">
        <v>42</v>
      </c>
      <c r="D152" s="27" t="s">
        <v>2</v>
      </c>
      <c r="E152" s="27" t="s">
        <v>20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522</v>
      </c>
      <c r="S152" s="28">
        <v>4694</v>
      </c>
      <c r="T152" s="28">
        <v>12517</v>
      </c>
      <c r="U152" s="28">
        <v>28163</v>
      </c>
      <c r="V152" s="28">
        <v>43808</v>
      </c>
      <c r="W152" s="28">
        <v>59454</v>
      </c>
      <c r="X152" s="28">
        <v>75100</v>
      </c>
      <c r="Y152" s="28">
        <v>37550</v>
      </c>
      <c r="Z152" s="28">
        <v>0</v>
      </c>
      <c r="AA152" s="28">
        <v>0</v>
      </c>
      <c r="AB152" s="28">
        <v>0</v>
      </c>
      <c r="AC152" s="28">
        <v>0</v>
      </c>
      <c r="AD152" s="28">
        <v>0</v>
      </c>
      <c r="AE152" s="28">
        <v>0</v>
      </c>
      <c r="AF152" s="28">
        <v>0</v>
      </c>
      <c r="AG152" s="28">
        <v>0</v>
      </c>
      <c r="AH152" s="28">
        <v>0</v>
      </c>
      <c r="AI152" s="28">
        <v>0</v>
      </c>
      <c r="AJ152" s="28">
        <v>0</v>
      </c>
      <c r="AK152" s="28">
        <v>0</v>
      </c>
      <c r="AL152" s="28">
        <v>0</v>
      </c>
      <c r="AM152" s="28">
        <v>0</v>
      </c>
      <c r="AN152" s="28">
        <v>0</v>
      </c>
      <c r="AO152" s="28">
        <v>0</v>
      </c>
      <c r="AP152" s="28">
        <v>0</v>
      </c>
      <c r="AQ152" s="28">
        <v>0</v>
      </c>
      <c r="AR152" s="28">
        <v>0</v>
      </c>
      <c r="AS152" s="28">
        <v>0</v>
      </c>
      <c r="AT152" s="28">
        <v>0</v>
      </c>
      <c r="AU152" s="28">
        <v>0</v>
      </c>
      <c r="AV152" s="2">
        <v>0</v>
      </c>
      <c r="AW152" s="2"/>
      <c r="AX152" s="2"/>
    </row>
    <row r="153" spans="1:50" s="10" customFormat="1">
      <c r="A153" s="36">
        <v>236</v>
      </c>
      <c r="B153" s="27" t="s">
        <v>266</v>
      </c>
      <c r="C153" s="27" t="s">
        <v>40</v>
      </c>
      <c r="D153" s="27" t="s">
        <v>1</v>
      </c>
      <c r="E153" s="27" t="s">
        <v>36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48</v>
      </c>
      <c r="S153" s="28">
        <v>221</v>
      </c>
      <c r="T153" s="28">
        <v>221</v>
      </c>
      <c r="U153" s="28">
        <v>221</v>
      </c>
      <c r="V153" s="28">
        <v>221</v>
      </c>
      <c r="W153" s="28">
        <v>221</v>
      </c>
      <c r="X153" s="28">
        <v>221</v>
      </c>
      <c r="Y153" s="28">
        <v>119</v>
      </c>
      <c r="Z153" s="28">
        <v>0</v>
      </c>
      <c r="AA153" s="28">
        <v>0</v>
      </c>
      <c r="AB153" s="28">
        <v>0</v>
      </c>
      <c r="AC153" s="28">
        <v>0</v>
      </c>
      <c r="AD153" s="28">
        <v>0</v>
      </c>
      <c r="AE153" s="28">
        <v>0</v>
      </c>
      <c r="AF153" s="28">
        <v>0</v>
      </c>
      <c r="AG153" s="28">
        <v>0</v>
      </c>
      <c r="AH153" s="28">
        <v>0</v>
      </c>
      <c r="AI153" s="28">
        <v>0</v>
      </c>
      <c r="AJ153" s="28">
        <v>0</v>
      </c>
      <c r="AK153" s="28">
        <v>0</v>
      </c>
      <c r="AL153" s="28">
        <v>0</v>
      </c>
      <c r="AM153" s="28">
        <v>0</v>
      </c>
      <c r="AN153" s="28">
        <v>0</v>
      </c>
      <c r="AO153" s="28">
        <v>0</v>
      </c>
      <c r="AP153" s="28">
        <v>0</v>
      </c>
      <c r="AQ153" s="28">
        <v>0</v>
      </c>
      <c r="AR153" s="28">
        <v>0</v>
      </c>
      <c r="AS153" s="28">
        <v>0</v>
      </c>
      <c r="AT153" s="28">
        <v>0</v>
      </c>
      <c r="AU153" s="28">
        <v>0</v>
      </c>
      <c r="AV153" s="2">
        <v>0</v>
      </c>
      <c r="AW153" s="2"/>
      <c r="AX153" s="2"/>
    </row>
    <row r="154" spans="1:50" s="10" customFormat="1" ht="21">
      <c r="A154" s="36">
        <v>237</v>
      </c>
      <c r="B154" s="27" t="s">
        <v>267</v>
      </c>
      <c r="C154" s="27" t="s">
        <v>9</v>
      </c>
      <c r="D154" s="27" t="s">
        <v>1</v>
      </c>
      <c r="E154" s="27" t="s">
        <v>35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2012</v>
      </c>
      <c r="T154" s="28">
        <v>3146</v>
      </c>
      <c r="U154" s="28">
        <v>4645</v>
      </c>
      <c r="V154" s="28">
        <v>6195</v>
      </c>
      <c r="W154" s="28">
        <v>8047</v>
      </c>
      <c r="X154" s="28">
        <v>3990</v>
      </c>
      <c r="Y154" s="28">
        <v>0</v>
      </c>
      <c r="Z154" s="28">
        <v>0</v>
      </c>
      <c r="AA154" s="28">
        <v>0</v>
      </c>
      <c r="AB154" s="28">
        <v>0</v>
      </c>
      <c r="AC154" s="28">
        <v>0</v>
      </c>
      <c r="AD154" s="28">
        <v>0</v>
      </c>
      <c r="AE154" s="28">
        <v>0</v>
      </c>
      <c r="AF154" s="28">
        <v>0</v>
      </c>
      <c r="AG154" s="28">
        <v>0</v>
      </c>
      <c r="AH154" s="28">
        <v>0</v>
      </c>
      <c r="AI154" s="28">
        <v>0</v>
      </c>
      <c r="AJ154" s="28">
        <v>0</v>
      </c>
      <c r="AK154" s="28">
        <v>0</v>
      </c>
      <c r="AL154" s="28">
        <v>0</v>
      </c>
      <c r="AM154" s="28">
        <v>0</v>
      </c>
      <c r="AN154" s="28">
        <v>0</v>
      </c>
      <c r="AO154" s="28">
        <v>0</v>
      </c>
      <c r="AP154" s="28">
        <v>0</v>
      </c>
      <c r="AQ154" s="28">
        <v>0</v>
      </c>
      <c r="AR154" s="28">
        <v>0</v>
      </c>
      <c r="AS154" s="28">
        <v>0</v>
      </c>
      <c r="AT154" s="28">
        <v>0</v>
      </c>
      <c r="AU154" s="28">
        <v>0</v>
      </c>
      <c r="AV154" s="2">
        <v>0</v>
      </c>
      <c r="AW154" s="2"/>
      <c r="AX154" s="2"/>
    </row>
    <row r="155" spans="1:50" s="10" customFormat="1">
      <c r="A155" s="36">
        <v>238</v>
      </c>
      <c r="B155" s="27" t="s">
        <v>268</v>
      </c>
      <c r="C155" s="27" t="s">
        <v>43</v>
      </c>
      <c r="D155" s="27" t="s">
        <v>1</v>
      </c>
      <c r="E155" s="27" t="s">
        <v>21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283</v>
      </c>
      <c r="S155" s="28">
        <v>283</v>
      </c>
      <c r="T155" s="28">
        <v>283</v>
      </c>
      <c r="U155" s="28">
        <v>283</v>
      </c>
      <c r="V155" s="28">
        <v>283</v>
      </c>
      <c r="W155" s="28">
        <v>283</v>
      </c>
      <c r="X155" s="28">
        <v>68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  <c r="AK155" s="28">
        <v>0</v>
      </c>
      <c r="AL155" s="28">
        <v>0</v>
      </c>
      <c r="AM155" s="28">
        <v>0</v>
      </c>
      <c r="AN155" s="28">
        <v>0</v>
      </c>
      <c r="AO155" s="28">
        <v>0</v>
      </c>
      <c r="AP155" s="28">
        <v>0</v>
      </c>
      <c r="AQ155" s="28">
        <v>0</v>
      </c>
      <c r="AR155" s="28">
        <v>0</v>
      </c>
      <c r="AS155" s="28">
        <v>0</v>
      </c>
      <c r="AT155" s="28">
        <v>0</v>
      </c>
      <c r="AU155" s="28">
        <v>0</v>
      </c>
      <c r="AV155" s="2">
        <v>0</v>
      </c>
      <c r="AW155" s="2"/>
      <c r="AX155" s="2"/>
    </row>
    <row r="156" spans="1:50" s="10" customFormat="1">
      <c r="A156" s="36">
        <v>241</v>
      </c>
      <c r="B156" s="27" t="s">
        <v>269</v>
      </c>
      <c r="C156" s="27" t="s">
        <v>13</v>
      </c>
      <c r="D156" s="27" t="s">
        <v>2</v>
      </c>
      <c r="E156" s="27" t="s">
        <v>20</v>
      </c>
      <c r="F156" s="28">
        <v>0</v>
      </c>
      <c r="G156" s="28">
        <v>0</v>
      </c>
      <c r="H156" s="28">
        <v>0</v>
      </c>
      <c r="I156" s="28">
        <v>0</v>
      </c>
      <c r="J156" s="28">
        <v>0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35</v>
      </c>
      <c r="R156" s="28">
        <v>1529</v>
      </c>
      <c r="S156" s="28">
        <v>2768</v>
      </c>
      <c r="T156" s="28">
        <v>3793</v>
      </c>
      <c r="U156" s="28">
        <v>4741</v>
      </c>
      <c r="V156" s="28">
        <v>5612</v>
      </c>
      <c r="W156" s="28">
        <v>6392</v>
      </c>
      <c r="X156" s="28">
        <v>6775</v>
      </c>
      <c r="Y156" s="28">
        <v>0</v>
      </c>
      <c r="Z156" s="28">
        <v>0</v>
      </c>
      <c r="AA156" s="28">
        <v>0</v>
      </c>
      <c r="AB156" s="28">
        <v>0</v>
      </c>
      <c r="AC156" s="28">
        <v>0</v>
      </c>
      <c r="AD156" s="28">
        <v>0</v>
      </c>
      <c r="AE156" s="28">
        <v>0</v>
      </c>
      <c r="AF156" s="28">
        <v>0</v>
      </c>
      <c r="AG156" s="28">
        <v>0</v>
      </c>
      <c r="AH156" s="28">
        <v>0</v>
      </c>
      <c r="AI156" s="28">
        <v>0</v>
      </c>
      <c r="AJ156" s="28">
        <v>0</v>
      </c>
      <c r="AK156" s="28">
        <v>0</v>
      </c>
      <c r="AL156" s="28">
        <v>0</v>
      </c>
      <c r="AM156" s="28">
        <v>133</v>
      </c>
      <c r="AN156" s="28">
        <v>1438</v>
      </c>
      <c r="AO156" s="28">
        <v>0</v>
      </c>
      <c r="AP156" s="28">
        <v>0</v>
      </c>
      <c r="AQ156" s="28">
        <v>0</v>
      </c>
      <c r="AR156" s="28">
        <v>0</v>
      </c>
      <c r="AS156" s="28">
        <v>0</v>
      </c>
      <c r="AT156" s="28">
        <v>0</v>
      </c>
      <c r="AU156" s="28">
        <v>0</v>
      </c>
      <c r="AV156" s="2">
        <v>0</v>
      </c>
      <c r="AW156" s="2"/>
      <c r="AX156" s="2"/>
    </row>
    <row r="157" spans="1:50" s="10" customFormat="1">
      <c r="A157" s="36">
        <v>242</v>
      </c>
      <c r="B157" s="27" t="s">
        <v>270</v>
      </c>
      <c r="C157" s="27" t="s">
        <v>11</v>
      </c>
      <c r="D157" s="27" t="s">
        <v>2</v>
      </c>
      <c r="E157" s="27" t="s">
        <v>20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656</v>
      </c>
      <c r="S157" s="28">
        <v>1947</v>
      </c>
      <c r="T157" s="28">
        <v>2747</v>
      </c>
      <c r="U157" s="28">
        <v>2719</v>
      </c>
      <c r="V157" s="28">
        <v>2691</v>
      </c>
      <c r="W157" s="28">
        <v>2663</v>
      </c>
      <c r="X157" s="28">
        <v>2635</v>
      </c>
      <c r="Y157" s="28">
        <v>0</v>
      </c>
      <c r="Z157" s="28">
        <v>0</v>
      </c>
      <c r="AA157" s="28">
        <v>0</v>
      </c>
      <c r="AB157" s="28">
        <v>0</v>
      </c>
      <c r="AC157" s="28">
        <v>0</v>
      </c>
      <c r="AD157" s="28">
        <v>0</v>
      </c>
      <c r="AE157" s="28">
        <v>0</v>
      </c>
      <c r="AF157" s="28">
        <v>0</v>
      </c>
      <c r="AG157" s="28">
        <v>0</v>
      </c>
      <c r="AH157" s="28">
        <v>0</v>
      </c>
      <c r="AI157" s="28">
        <v>0</v>
      </c>
      <c r="AJ157" s="28">
        <v>0</v>
      </c>
      <c r="AK157" s="28">
        <v>0</v>
      </c>
      <c r="AL157" s="28">
        <v>0</v>
      </c>
      <c r="AM157" s="28">
        <v>50</v>
      </c>
      <c r="AN157" s="28">
        <v>410</v>
      </c>
      <c r="AO157" s="28">
        <v>0</v>
      </c>
      <c r="AP157" s="28">
        <v>0</v>
      </c>
      <c r="AQ157" s="28">
        <v>0</v>
      </c>
      <c r="AR157" s="28">
        <v>0</v>
      </c>
      <c r="AS157" s="28">
        <v>0</v>
      </c>
      <c r="AT157" s="28">
        <v>0</v>
      </c>
      <c r="AU157" s="28">
        <v>0</v>
      </c>
      <c r="AV157" s="2">
        <v>0</v>
      </c>
      <c r="AW157" s="2"/>
      <c r="AX157" s="2"/>
    </row>
    <row r="158" spans="1:50" s="10" customFormat="1">
      <c r="A158" s="36">
        <v>244</v>
      </c>
      <c r="B158" s="27" t="s">
        <v>271</v>
      </c>
      <c r="C158" s="27" t="s">
        <v>15</v>
      </c>
      <c r="D158" s="27" t="s">
        <v>1</v>
      </c>
      <c r="E158" s="27" t="s">
        <v>24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5785</v>
      </c>
      <c r="R158" s="28">
        <v>0</v>
      </c>
      <c r="S158" s="28">
        <v>0</v>
      </c>
      <c r="T158" s="28">
        <v>0</v>
      </c>
      <c r="U158" s="28">
        <v>0</v>
      </c>
      <c r="V158" s="28">
        <v>0</v>
      </c>
      <c r="W158" s="28">
        <v>0</v>
      </c>
      <c r="X158" s="28">
        <v>0</v>
      </c>
      <c r="Y158" s="28">
        <v>0</v>
      </c>
      <c r="Z158" s="28">
        <v>0</v>
      </c>
      <c r="AA158" s="28">
        <v>0</v>
      </c>
      <c r="AB158" s="28">
        <v>0</v>
      </c>
      <c r="AC158" s="28">
        <v>0</v>
      </c>
      <c r="AD158" s="28">
        <v>0</v>
      </c>
      <c r="AE158" s="28">
        <v>0</v>
      </c>
      <c r="AF158" s="28">
        <v>0</v>
      </c>
      <c r="AG158" s="28">
        <v>0</v>
      </c>
      <c r="AH158" s="28">
        <v>0</v>
      </c>
      <c r="AI158" s="28">
        <v>0</v>
      </c>
      <c r="AJ158" s="28">
        <v>0</v>
      </c>
      <c r="AK158" s="28">
        <v>0</v>
      </c>
      <c r="AL158" s="28">
        <v>6820</v>
      </c>
      <c r="AM158" s="28">
        <v>0</v>
      </c>
      <c r="AN158" s="28">
        <v>0</v>
      </c>
      <c r="AO158" s="28">
        <v>0</v>
      </c>
      <c r="AP158" s="28">
        <v>0</v>
      </c>
      <c r="AQ158" s="28">
        <v>0</v>
      </c>
      <c r="AR158" s="28">
        <v>0</v>
      </c>
      <c r="AS158" s="28">
        <v>0</v>
      </c>
      <c r="AT158" s="28">
        <v>0</v>
      </c>
      <c r="AU158" s="28">
        <v>0</v>
      </c>
      <c r="AV158" s="2">
        <v>0</v>
      </c>
      <c r="AW158" s="2"/>
      <c r="AX158" s="2"/>
    </row>
    <row r="159" spans="1:50" s="10" customFormat="1" ht="21">
      <c r="A159" s="36">
        <v>245</v>
      </c>
      <c r="B159" s="27" t="s">
        <v>272</v>
      </c>
      <c r="C159" s="27" t="s">
        <v>9</v>
      </c>
      <c r="D159" s="27" t="s">
        <v>2</v>
      </c>
      <c r="E159" s="27" t="s">
        <v>20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2806</v>
      </c>
      <c r="T159" s="28">
        <v>5613</v>
      </c>
      <c r="U159" s="28">
        <v>8419</v>
      </c>
      <c r="V159" s="28">
        <v>11226</v>
      </c>
      <c r="W159" s="28">
        <v>14032</v>
      </c>
      <c r="X159" s="28">
        <v>16838</v>
      </c>
      <c r="Y159" s="28">
        <v>0</v>
      </c>
      <c r="Z159" s="28">
        <v>0</v>
      </c>
      <c r="AA159" s="28">
        <v>0</v>
      </c>
      <c r="AB159" s="28">
        <v>0</v>
      </c>
      <c r="AC159" s="28">
        <v>0</v>
      </c>
      <c r="AD159" s="28">
        <v>0</v>
      </c>
      <c r="AE159" s="28">
        <v>0</v>
      </c>
      <c r="AF159" s="28">
        <v>0</v>
      </c>
      <c r="AG159" s="28">
        <v>0</v>
      </c>
      <c r="AH159" s="28">
        <v>0</v>
      </c>
      <c r="AI159" s="28">
        <v>0</v>
      </c>
      <c r="AJ159" s="28">
        <v>0</v>
      </c>
      <c r="AK159" s="28">
        <v>0</v>
      </c>
      <c r="AL159" s="28">
        <v>0</v>
      </c>
      <c r="AM159" s="28">
        <v>46</v>
      </c>
      <c r="AN159" s="28">
        <v>717</v>
      </c>
      <c r="AO159" s="28">
        <v>0</v>
      </c>
      <c r="AP159" s="28">
        <v>0</v>
      </c>
      <c r="AQ159" s="28">
        <v>0</v>
      </c>
      <c r="AR159" s="28">
        <v>0</v>
      </c>
      <c r="AS159" s="28">
        <v>0</v>
      </c>
      <c r="AT159" s="28">
        <v>0</v>
      </c>
      <c r="AU159" s="28">
        <v>0</v>
      </c>
      <c r="AV159" s="2">
        <v>0</v>
      </c>
      <c r="AW159" s="2"/>
      <c r="AX159" s="2"/>
    </row>
    <row r="160" spans="1:50" s="10" customFormat="1">
      <c r="A160" s="36">
        <v>250</v>
      </c>
      <c r="B160" s="27" t="s">
        <v>273</v>
      </c>
      <c r="C160" s="27" t="s">
        <v>11</v>
      </c>
      <c r="D160" s="27" t="s">
        <v>2</v>
      </c>
      <c r="E160" s="27" t="s">
        <v>20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191</v>
      </c>
      <c r="R160" s="28">
        <v>2274</v>
      </c>
      <c r="S160" s="28">
        <v>3393</v>
      </c>
      <c r="T160" s="28">
        <v>4540</v>
      </c>
      <c r="U160" s="28">
        <v>5595</v>
      </c>
      <c r="V160" s="28">
        <v>6717</v>
      </c>
      <c r="W160" s="28">
        <v>7747</v>
      </c>
      <c r="X160" s="28">
        <v>6385</v>
      </c>
      <c r="Y160" s="28">
        <v>0</v>
      </c>
      <c r="Z160" s="28">
        <v>0</v>
      </c>
      <c r="AA160" s="28">
        <v>0</v>
      </c>
      <c r="AB160" s="28">
        <v>0</v>
      </c>
      <c r="AC160" s="28">
        <v>0</v>
      </c>
      <c r="AD160" s="28">
        <v>0</v>
      </c>
      <c r="AE160" s="28">
        <v>0</v>
      </c>
      <c r="AF160" s="28">
        <v>0</v>
      </c>
      <c r="AG160" s="28">
        <v>0</v>
      </c>
      <c r="AH160" s="28">
        <v>0</v>
      </c>
      <c r="AI160" s="28">
        <v>0</v>
      </c>
      <c r="AJ160" s="28">
        <v>0</v>
      </c>
      <c r="AK160" s="28">
        <v>0</v>
      </c>
      <c r="AL160" s="28">
        <v>0</v>
      </c>
      <c r="AM160" s="28">
        <v>481</v>
      </c>
      <c r="AN160" s="28">
        <v>2702</v>
      </c>
      <c r="AO160" s="28">
        <v>0</v>
      </c>
      <c r="AP160" s="28">
        <v>0</v>
      </c>
      <c r="AQ160" s="28">
        <v>0</v>
      </c>
      <c r="AR160" s="28">
        <v>0</v>
      </c>
      <c r="AS160" s="28">
        <v>0</v>
      </c>
      <c r="AT160" s="28">
        <v>0</v>
      </c>
      <c r="AU160" s="28">
        <v>0</v>
      </c>
      <c r="AV160" s="34">
        <v>0</v>
      </c>
      <c r="AW160" s="2"/>
      <c r="AX160" s="2"/>
    </row>
    <row r="161" spans="1:50" s="10" customFormat="1" ht="21">
      <c r="A161" s="36">
        <v>251</v>
      </c>
      <c r="B161" s="27" t="s">
        <v>274</v>
      </c>
      <c r="C161" s="27" t="s">
        <v>9</v>
      </c>
      <c r="D161" s="27" t="s">
        <v>1</v>
      </c>
      <c r="E161" s="27" t="s">
        <v>18</v>
      </c>
      <c r="F161" s="28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242</v>
      </c>
      <c r="T161" s="28">
        <v>1207</v>
      </c>
      <c r="U161" s="28">
        <v>2651</v>
      </c>
      <c r="V161" s="28">
        <v>16</v>
      </c>
      <c r="W161" s="28">
        <v>35</v>
      </c>
      <c r="X161" s="28">
        <v>637</v>
      </c>
      <c r="Y161" s="28">
        <v>0</v>
      </c>
      <c r="Z161" s="28">
        <v>0</v>
      </c>
      <c r="AA161" s="28">
        <v>0</v>
      </c>
      <c r="AB161" s="28">
        <v>0</v>
      </c>
      <c r="AC161" s="28">
        <v>0</v>
      </c>
      <c r="AD161" s="28">
        <v>0</v>
      </c>
      <c r="AE161" s="28">
        <v>0</v>
      </c>
      <c r="AF161" s="28">
        <v>0</v>
      </c>
      <c r="AG161" s="28">
        <v>0</v>
      </c>
      <c r="AH161" s="28">
        <v>0</v>
      </c>
      <c r="AI161" s="28">
        <v>0</v>
      </c>
      <c r="AJ161" s="28">
        <v>0</v>
      </c>
      <c r="AK161" s="28">
        <v>0</v>
      </c>
      <c r="AL161" s="28">
        <v>0</v>
      </c>
      <c r="AM161" s="28">
        <v>0</v>
      </c>
      <c r="AN161" s="28">
        <v>0</v>
      </c>
      <c r="AO161" s="28">
        <v>0</v>
      </c>
      <c r="AP161" s="28">
        <v>0</v>
      </c>
      <c r="AQ161" s="28">
        <v>0</v>
      </c>
      <c r="AR161" s="28">
        <v>0</v>
      </c>
      <c r="AS161" s="28">
        <v>0</v>
      </c>
      <c r="AT161" s="28">
        <v>0</v>
      </c>
      <c r="AU161" s="28">
        <v>0</v>
      </c>
      <c r="AV161" s="2">
        <v>0</v>
      </c>
      <c r="AW161" s="2"/>
      <c r="AX161" s="2"/>
    </row>
    <row r="162" spans="1:50" s="10" customFormat="1">
      <c r="A162" s="36">
        <v>252</v>
      </c>
      <c r="B162" s="27" t="s">
        <v>275</v>
      </c>
      <c r="C162" s="27" t="s">
        <v>43</v>
      </c>
      <c r="D162" s="27" t="s">
        <v>1</v>
      </c>
      <c r="E162" s="27" t="s">
        <v>24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3497</v>
      </c>
      <c r="T162" s="28">
        <v>3497</v>
      </c>
      <c r="U162" s="28">
        <v>3497</v>
      </c>
      <c r="V162" s="28">
        <v>3497</v>
      </c>
      <c r="W162" s="28">
        <v>3497</v>
      </c>
      <c r="X162" s="28">
        <v>3497</v>
      </c>
      <c r="Y162" s="28">
        <v>3497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8">
        <v>0</v>
      </c>
      <c r="AG162" s="28">
        <v>0</v>
      </c>
      <c r="AH162" s="28">
        <v>0</v>
      </c>
      <c r="AI162" s="28">
        <v>0</v>
      </c>
      <c r="AJ162" s="28">
        <v>0</v>
      </c>
      <c r="AK162" s="28">
        <v>0</v>
      </c>
      <c r="AL162" s="28">
        <v>0</v>
      </c>
      <c r="AM162" s="28">
        <v>0</v>
      </c>
      <c r="AN162" s="28">
        <v>0</v>
      </c>
      <c r="AO162" s="28">
        <v>0</v>
      </c>
      <c r="AP162" s="28">
        <v>0</v>
      </c>
      <c r="AQ162" s="28">
        <v>0</v>
      </c>
      <c r="AR162" s="28">
        <v>0</v>
      </c>
      <c r="AS162" s="28">
        <v>0</v>
      </c>
      <c r="AT162" s="28">
        <v>0</v>
      </c>
      <c r="AU162" s="28">
        <v>0</v>
      </c>
      <c r="AV162" s="2">
        <v>0</v>
      </c>
      <c r="AW162" s="2"/>
      <c r="AX162" s="2"/>
    </row>
    <row r="163" spans="1:50" s="10" customFormat="1">
      <c r="A163" s="36">
        <v>253</v>
      </c>
      <c r="B163" s="27" t="s">
        <v>276</v>
      </c>
      <c r="C163" s="27" t="s">
        <v>12</v>
      </c>
      <c r="D163" s="27" t="s">
        <v>2</v>
      </c>
      <c r="E163" s="27" t="s">
        <v>20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38</v>
      </c>
      <c r="S163" s="28">
        <v>147</v>
      </c>
      <c r="T163" s="28">
        <v>295</v>
      </c>
      <c r="U163" s="28">
        <v>442</v>
      </c>
      <c r="V163" s="28">
        <v>516</v>
      </c>
      <c r="W163" s="28">
        <v>590</v>
      </c>
      <c r="X163" s="28">
        <v>664</v>
      </c>
      <c r="Y163" s="28">
        <v>664</v>
      </c>
      <c r="Z163" s="28">
        <v>0</v>
      </c>
      <c r="AA163" s="28">
        <v>0</v>
      </c>
      <c r="AB163" s="28">
        <v>0</v>
      </c>
      <c r="AC163" s="28">
        <v>0</v>
      </c>
      <c r="AD163" s="28">
        <v>0</v>
      </c>
      <c r="AE163" s="28">
        <v>0</v>
      </c>
      <c r="AF163" s="28">
        <v>0</v>
      </c>
      <c r="AG163" s="28">
        <v>0</v>
      </c>
      <c r="AH163" s="28">
        <v>0</v>
      </c>
      <c r="AI163" s="28">
        <v>0</v>
      </c>
      <c r="AJ163" s="28">
        <v>0</v>
      </c>
      <c r="AK163" s="28">
        <v>0</v>
      </c>
      <c r="AL163" s="28">
        <v>0</v>
      </c>
      <c r="AM163" s="28">
        <v>0</v>
      </c>
      <c r="AN163" s="28">
        <v>0</v>
      </c>
      <c r="AO163" s="28">
        <v>0</v>
      </c>
      <c r="AP163" s="28">
        <v>0</v>
      </c>
      <c r="AQ163" s="28">
        <v>0</v>
      </c>
      <c r="AR163" s="28">
        <v>0</v>
      </c>
      <c r="AS163" s="28">
        <v>0</v>
      </c>
      <c r="AT163" s="28">
        <v>0</v>
      </c>
      <c r="AU163" s="28">
        <v>0</v>
      </c>
      <c r="AV163" s="34">
        <v>0</v>
      </c>
      <c r="AW163" s="2"/>
      <c r="AX163" s="2"/>
    </row>
    <row r="164" spans="1:50" s="10" customFormat="1">
      <c r="A164" s="36">
        <v>255</v>
      </c>
      <c r="B164" s="27" t="s">
        <v>277</v>
      </c>
      <c r="C164" s="27" t="s">
        <v>42</v>
      </c>
      <c r="D164" s="27" t="s">
        <v>2</v>
      </c>
      <c r="E164" s="27" t="s">
        <v>20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262</v>
      </c>
      <c r="V164" s="28">
        <v>842</v>
      </c>
      <c r="W164" s="28">
        <v>1366</v>
      </c>
      <c r="X164" s="28">
        <v>1366</v>
      </c>
      <c r="Y164" s="28">
        <v>683</v>
      </c>
      <c r="Z164" s="28">
        <v>0</v>
      </c>
      <c r="AA164" s="28">
        <v>0</v>
      </c>
      <c r="AB164" s="28">
        <v>0</v>
      </c>
      <c r="AC164" s="28">
        <v>0</v>
      </c>
      <c r="AD164" s="28">
        <v>0</v>
      </c>
      <c r="AE164" s="28">
        <v>0</v>
      </c>
      <c r="AF164" s="28">
        <v>0</v>
      </c>
      <c r="AG164" s="28">
        <v>0</v>
      </c>
      <c r="AH164" s="28">
        <v>0</v>
      </c>
      <c r="AI164" s="28">
        <v>0</v>
      </c>
      <c r="AJ164" s="28">
        <v>0</v>
      </c>
      <c r="AK164" s="28">
        <v>0</v>
      </c>
      <c r="AL164" s="28">
        <v>0</v>
      </c>
      <c r="AM164" s="28">
        <v>0</v>
      </c>
      <c r="AN164" s="28">
        <v>0</v>
      </c>
      <c r="AO164" s="28">
        <v>0</v>
      </c>
      <c r="AP164" s="28">
        <v>0</v>
      </c>
      <c r="AQ164" s="28">
        <v>0</v>
      </c>
      <c r="AR164" s="28">
        <v>0</v>
      </c>
      <c r="AS164" s="28">
        <v>0</v>
      </c>
      <c r="AT164" s="28">
        <v>0</v>
      </c>
      <c r="AU164" s="28">
        <v>0</v>
      </c>
      <c r="AV164" s="2">
        <v>0</v>
      </c>
      <c r="AW164" s="2"/>
      <c r="AX164" s="2"/>
    </row>
    <row r="165" spans="1:50" s="10" customFormat="1">
      <c r="A165" s="36">
        <v>256</v>
      </c>
      <c r="B165" s="27" t="s">
        <v>278</v>
      </c>
      <c r="C165" s="27" t="s">
        <v>15</v>
      </c>
      <c r="D165" s="27" t="s">
        <v>1</v>
      </c>
      <c r="E165" s="27" t="s">
        <v>17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79</v>
      </c>
      <c r="S165" s="28">
        <v>948</v>
      </c>
      <c r="T165" s="28">
        <v>948</v>
      </c>
      <c r="U165" s="28">
        <v>948</v>
      </c>
      <c r="V165" s="28">
        <v>948</v>
      </c>
      <c r="W165" s="28">
        <v>948</v>
      </c>
      <c r="X165" s="28">
        <v>948</v>
      </c>
      <c r="Y165" s="28">
        <v>869</v>
      </c>
      <c r="Z165" s="28">
        <v>0</v>
      </c>
      <c r="AA165" s="28">
        <v>0</v>
      </c>
      <c r="AB165" s="28">
        <v>0</v>
      </c>
      <c r="AC165" s="28">
        <v>0</v>
      </c>
      <c r="AD165" s="28">
        <v>0</v>
      </c>
      <c r="AE165" s="28">
        <v>0</v>
      </c>
      <c r="AF165" s="28">
        <v>0</v>
      </c>
      <c r="AG165" s="28">
        <v>0</v>
      </c>
      <c r="AH165" s="28">
        <v>0</v>
      </c>
      <c r="AI165" s="28">
        <v>0</v>
      </c>
      <c r="AJ165" s="28">
        <v>0</v>
      </c>
      <c r="AK165" s="28">
        <v>0</v>
      </c>
      <c r="AL165" s="28">
        <v>0</v>
      </c>
      <c r="AM165" s="28">
        <v>0</v>
      </c>
      <c r="AN165" s="28">
        <v>0</v>
      </c>
      <c r="AO165" s="28">
        <v>0</v>
      </c>
      <c r="AP165" s="28">
        <v>0</v>
      </c>
      <c r="AQ165" s="28">
        <v>0</v>
      </c>
      <c r="AR165" s="28">
        <v>0</v>
      </c>
      <c r="AS165" s="28">
        <v>0</v>
      </c>
      <c r="AT165" s="28">
        <v>0</v>
      </c>
      <c r="AU165" s="28">
        <v>0</v>
      </c>
      <c r="AV165" s="2">
        <v>0</v>
      </c>
      <c r="AW165" s="2"/>
      <c r="AX165" s="2"/>
    </row>
    <row r="166" spans="1:50" s="10" customFormat="1">
      <c r="A166" s="36">
        <v>257</v>
      </c>
      <c r="B166" s="27" t="s">
        <v>279</v>
      </c>
      <c r="C166" s="27" t="s">
        <v>11</v>
      </c>
      <c r="D166" s="27" t="s">
        <v>1</v>
      </c>
      <c r="E166" s="27" t="s">
        <v>30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v>248</v>
      </c>
      <c r="T166" s="28">
        <v>981</v>
      </c>
      <c r="U166" s="28">
        <v>1006</v>
      </c>
      <c r="V166" s="28">
        <v>1025</v>
      </c>
      <c r="W166" s="28">
        <v>1092</v>
      </c>
      <c r="X166" s="28">
        <v>1124</v>
      </c>
      <c r="Y166" s="28">
        <v>516</v>
      </c>
      <c r="Z166" s="28">
        <v>0</v>
      </c>
      <c r="AA166" s="28">
        <v>0</v>
      </c>
      <c r="AB166" s="28">
        <v>0</v>
      </c>
      <c r="AC166" s="28">
        <v>0</v>
      </c>
      <c r="AD166" s="28">
        <v>0</v>
      </c>
      <c r="AE166" s="28">
        <v>0</v>
      </c>
      <c r="AF166" s="28">
        <v>0</v>
      </c>
      <c r="AG166" s="28">
        <v>0</v>
      </c>
      <c r="AH166" s="28">
        <v>0</v>
      </c>
      <c r="AI166" s="28">
        <v>0</v>
      </c>
      <c r="AJ166" s="28">
        <v>0</v>
      </c>
      <c r="AK166" s="28">
        <v>0</v>
      </c>
      <c r="AL166" s="28">
        <v>0</v>
      </c>
      <c r="AM166" s="28">
        <v>0</v>
      </c>
      <c r="AN166" s="28">
        <v>0</v>
      </c>
      <c r="AO166" s="28">
        <v>0</v>
      </c>
      <c r="AP166" s="28">
        <v>0</v>
      </c>
      <c r="AQ166" s="28">
        <v>0</v>
      </c>
      <c r="AR166" s="28">
        <v>0</v>
      </c>
      <c r="AS166" s="28">
        <v>0</v>
      </c>
      <c r="AT166" s="28">
        <v>0</v>
      </c>
      <c r="AU166" s="28">
        <v>0</v>
      </c>
      <c r="AV166" s="2">
        <v>0</v>
      </c>
      <c r="AW166" s="2"/>
      <c r="AX166" s="2"/>
    </row>
    <row r="167" spans="1:50" s="10" customFormat="1">
      <c r="A167" s="36">
        <v>259</v>
      </c>
      <c r="B167" s="27" t="s">
        <v>307</v>
      </c>
      <c r="C167" s="27" t="s">
        <v>7</v>
      </c>
      <c r="D167" s="27" t="s">
        <v>1</v>
      </c>
      <c r="E167" s="27" t="s">
        <v>32</v>
      </c>
      <c r="F167" s="28"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8">
        <v>0</v>
      </c>
      <c r="T167" s="28">
        <v>146</v>
      </c>
      <c r="U167" s="28">
        <v>584</v>
      </c>
      <c r="V167" s="28">
        <v>882</v>
      </c>
      <c r="W167" s="28">
        <v>1211</v>
      </c>
      <c r="X167" s="28">
        <v>1312</v>
      </c>
      <c r="Y167" s="28">
        <v>1615</v>
      </c>
      <c r="Z167" s="28">
        <v>2592</v>
      </c>
      <c r="AA167" s="28">
        <v>3214</v>
      </c>
      <c r="AB167" s="28">
        <v>0</v>
      </c>
      <c r="AC167" s="28">
        <v>0</v>
      </c>
      <c r="AD167" s="28">
        <v>0</v>
      </c>
      <c r="AE167" s="28">
        <v>0</v>
      </c>
      <c r="AF167" s="28">
        <v>0</v>
      </c>
      <c r="AG167" s="28">
        <v>0</v>
      </c>
      <c r="AH167" s="28">
        <v>0</v>
      </c>
      <c r="AI167" s="28">
        <v>0</v>
      </c>
      <c r="AJ167" s="28">
        <v>0</v>
      </c>
      <c r="AK167" s="28">
        <v>0</v>
      </c>
      <c r="AL167" s="28">
        <v>0</v>
      </c>
      <c r="AM167" s="28">
        <v>0</v>
      </c>
      <c r="AN167" s="28">
        <v>0</v>
      </c>
      <c r="AO167" s="28">
        <v>0</v>
      </c>
      <c r="AP167" s="28">
        <v>0</v>
      </c>
      <c r="AQ167" s="28">
        <v>0</v>
      </c>
      <c r="AR167" s="28">
        <v>0</v>
      </c>
      <c r="AS167" s="28">
        <v>0</v>
      </c>
      <c r="AT167" s="28">
        <v>0</v>
      </c>
      <c r="AU167" s="28">
        <v>0</v>
      </c>
      <c r="AV167" s="2">
        <v>0</v>
      </c>
      <c r="AW167" s="2"/>
      <c r="AX167" s="2"/>
    </row>
    <row r="168" spans="1:50" s="10" customFormat="1">
      <c r="A168" s="36">
        <v>260</v>
      </c>
      <c r="B168" s="27" t="s">
        <v>280</v>
      </c>
      <c r="C168" s="27" t="s">
        <v>7</v>
      </c>
      <c r="D168" s="27" t="s">
        <v>1</v>
      </c>
      <c r="E168" s="27" t="s">
        <v>38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212</v>
      </c>
      <c r="T168" s="28">
        <v>212</v>
      </c>
      <c r="U168" s="28">
        <v>212</v>
      </c>
      <c r="V168" s="28">
        <v>212</v>
      </c>
      <c r="W168" s="28">
        <v>212</v>
      </c>
      <c r="X168" s="28">
        <v>212</v>
      </c>
      <c r="Y168" s="28">
        <v>122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8">
        <v>0</v>
      </c>
      <c r="AF168" s="28">
        <v>0</v>
      </c>
      <c r="AG168" s="28">
        <v>0</v>
      </c>
      <c r="AH168" s="28">
        <v>0</v>
      </c>
      <c r="AI168" s="28">
        <v>0</v>
      </c>
      <c r="AJ168" s="28">
        <v>0</v>
      </c>
      <c r="AK168" s="28">
        <v>0</v>
      </c>
      <c r="AL168" s="28">
        <v>0</v>
      </c>
      <c r="AM168" s="28">
        <v>0</v>
      </c>
      <c r="AN168" s="28">
        <v>0</v>
      </c>
      <c r="AO168" s="28">
        <v>0</v>
      </c>
      <c r="AP168" s="28">
        <v>0</v>
      </c>
      <c r="AQ168" s="28">
        <v>0</v>
      </c>
      <c r="AR168" s="28">
        <v>0</v>
      </c>
      <c r="AS168" s="28">
        <v>0</v>
      </c>
      <c r="AT168" s="28">
        <v>0</v>
      </c>
      <c r="AU168" s="28">
        <v>0</v>
      </c>
      <c r="AV168" s="2">
        <v>0</v>
      </c>
      <c r="AW168" s="2"/>
      <c r="AX168" s="2"/>
    </row>
    <row r="169" spans="1:50" s="10" customFormat="1" ht="21">
      <c r="A169" s="36">
        <v>261</v>
      </c>
      <c r="B169" s="27" t="s">
        <v>281</v>
      </c>
      <c r="C169" s="27" t="s">
        <v>9</v>
      </c>
      <c r="D169" s="27" t="s">
        <v>2</v>
      </c>
      <c r="E169" s="27" t="s">
        <v>20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7</v>
      </c>
      <c r="T169" s="28">
        <v>158</v>
      </c>
      <c r="U169" s="28">
        <v>198</v>
      </c>
      <c r="V169" s="28">
        <v>244</v>
      </c>
      <c r="W169" s="28">
        <v>244</v>
      </c>
      <c r="X169" s="28">
        <v>401</v>
      </c>
      <c r="Y169" s="28">
        <v>200</v>
      </c>
      <c r="Z169" s="28">
        <v>0</v>
      </c>
      <c r="AA169" s="28">
        <v>0</v>
      </c>
      <c r="AB169" s="28">
        <v>0</v>
      </c>
      <c r="AC169" s="28">
        <v>0</v>
      </c>
      <c r="AD169" s="28">
        <v>0</v>
      </c>
      <c r="AE169" s="28">
        <v>0</v>
      </c>
      <c r="AF169" s="28">
        <v>0</v>
      </c>
      <c r="AG169" s="28">
        <v>0</v>
      </c>
      <c r="AH169" s="28">
        <v>0</v>
      </c>
      <c r="AI169" s="28">
        <v>0</v>
      </c>
      <c r="AJ169" s="28">
        <v>0</v>
      </c>
      <c r="AK169" s="28">
        <v>0</v>
      </c>
      <c r="AL169" s="28">
        <v>0</v>
      </c>
      <c r="AM169" s="28">
        <v>0</v>
      </c>
      <c r="AN169" s="28">
        <v>0</v>
      </c>
      <c r="AO169" s="28">
        <v>0</v>
      </c>
      <c r="AP169" s="28">
        <v>0</v>
      </c>
      <c r="AQ169" s="28">
        <v>0</v>
      </c>
      <c r="AR169" s="28">
        <v>0</v>
      </c>
      <c r="AS169" s="28">
        <v>0</v>
      </c>
      <c r="AT169" s="28">
        <v>0</v>
      </c>
      <c r="AU169" s="28">
        <v>0</v>
      </c>
      <c r="AV169" s="2">
        <v>0</v>
      </c>
      <c r="AW169" s="2"/>
      <c r="AX169" s="2"/>
    </row>
    <row r="170" spans="1:50" s="10" customFormat="1" ht="21">
      <c r="A170" s="36">
        <v>262</v>
      </c>
      <c r="B170" s="27" t="s">
        <v>282</v>
      </c>
      <c r="C170" s="27" t="s">
        <v>9</v>
      </c>
      <c r="D170" s="27" t="s">
        <v>2</v>
      </c>
      <c r="E170" s="27" t="s">
        <v>20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165</v>
      </c>
      <c r="T170" s="28">
        <v>2328</v>
      </c>
      <c r="U170" s="28">
        <v>2399</v>
      </c>
      <c r="V170" s="28">
        <v>2399</v>
      </c>
      <c r="W170" s="28">
        <v>2399</v>
      </c>
      <c r="X170" s="28">
        <v>2711</v>
      </c>
      <c r="Y170" s="28">
        <v>969</v>
      </c>
      <c r="Z170" s="28">
        <v>0</v>
      </c>
      <c r="AA170" s="28">
        <v>0</v>
      </c>
      <c r="AB170" s="28">
        <v>0</v>
      </c>
      <c r="AC170" s="28">
        <v>0</v>
      </c>
      <c r="AD170" s="28">
        <v>0</v>
      </c>
      <c r="AE170" s="28">
        <v>0</v>
      </c>
      <c r="AF170" s="28">
        <v>0</v>
      </c>
      <c r="AG170" s="28">
        <v>0</v>
      </c>
      <c r="AH170" s="28">
        <v>0</v>
      </c>
      <c r="AI170" s="28">
        <v>0</v>
      </c>
      <c r="AJ170" s="28">
        <v>0</v>
      </c>
      <c r="AK170" s="28">
        <v>0</v>
      </c>
      <c r="AL170" s="28">
        <v>0</v>
      </c>
      <c r="AM170" s="28">
        <v>0</v>
      </c>
      <c r="AN170" s="28">
        <v>0</v>
      </c>
      <c r="AO170" s="28">
        <v>0</v>
      </c>
      <c r="AP170" s="28">
        <v>0</v>
      </c>
      <c r="AQ170" s="28">
        <v>0</v>
      </c>
      <c r="AR170" s="28">
        <v>0</v>
      </c>
      <c r="AS170" s="28">
        <v>0</v>
      </c>
      <c r="AT170" s="28">
        <v>0</v>
      </c>
      <c r="AU170" s="28">
        <v>0</v>
      </c>
      <c r="AV170" s="2">
        <v>0</v>
      </c>
      <c r="AW170" s="2"/>
      <c r="AX170" s="2"/>
    </row>
    <row r="171" spans="1:50" s="10" customFormat="1">
      <c r="A171" s="36">
        <v>263</v>
      </c>
      <c r="B171" s="27" t="s">
        <v>283</v>
      </c>
      <c r="C171" s="27" t="s">
        <v>12</v>
      </c>
      <c r="D171" s="27" t="s">
        <v>2</v>
      </c>
      <c r="E171" s="27" t="s">
        <v>20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v>431</v>
      </c>
      <c r="T171" s="28">
        <v>1566</v>
      </c>
      <c r="U171" s="28">
        <v>2701</v>
      </c>
      <c r="V171" s="28">
        <v>3836</v>
      </c>
      <c r="W171" s="28">
        <v>4971</v>
      </c>
      <c r="X171" s="28">
        <v>6106</v>
      </c>
      <c r="Y171" s="28">
        <v>7241</v>
      </c>
      <c r="Z171" s="28">
        <v>6810</v>
      </c>
      <c r="AA171" s="28">
        <v>5675</v>
      </c>
      <c r="AB171" s="28">
        <v>0</v>
      </c>
      <c r="AC171" s="28">
        <v>0</v>
      </c>
      <c r="AD171" s="28">
        <v>0</v>
      </c>
      <c r="AE171" s="28">
        <v>0</v>
      </c>
      <c r="AF171" s="28">
        <v>0</v>
      </c>
      <c r="AG171" s="28">
        <v>0</v>
      </c>
      <c r="AH171" s="28">
        <v>0</v>
      </c>
      <c r="AI171" s="28">
        <v>0</v>
      </c>
      <c r="AJ171" s="28">
        <v>0</v>
      </c>
      <c r="AK171" s="28">
        <v>0</v>
      </c>
      <c r="AL171" s="28">
        <v>0</v>
      </c>
      <c r="AM171" s="28">
        <v>0</v>
      </c>
      <c r="AN171" s="28">
        <v>0</v>
      </c>
      <c r="AO171" s="28">
        <v>0</v>
      </c>
      <c r="AP171" s="28">
        <v>0</v>
      </c>
      <c r="AQ171" s="28">
        <v>0</v>
      </c>
      <c r="AR171" s="28">
        <v>0</v>
      </c>
      <c r="AS171" s="28">
        <v>0</v>
      </c>
      <c r="AT171" s="28">
        <v>0</v>
      </c>
      <c r="AU171" s="28">
        <v>0</v>
      </c>
      <c r="AV171" s="2">
        <v>0</v>
      </c>
      <c r="AW171" s="2"/>
      <c r="AX171" s="2"/>
    </row>
    <row r="172" spans="1:50" s="10" customFormat="1">
      <c r="A172" s="36">
        <v>264</v>
      </c>
      <c r="B172" s="27" t="s">
        <v>284</v>
      </c>
      <c r="C172" s="27" t="s">
        <v>15</v>
      </c>
      <c r="D172" s="27" t="s">
        <v>1</v>
      </c>
      <c r="E172" s="27" t="s">
        <v>38</v>
      </c>
      <c r="F172" s="28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28">
        <v>10527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28">
        <v>0</v>
      </c>
      <c r="AA172" s="28">
        <v>0</v>
      </c>
      <c r="AB172" s="28">
        <v>0</v>
      </c>
      <c r="AC172" s="28">
        <v>0</v>
      </c>
      <c r="AD172" s="28">
        <v>0</v>
      </c>
      <c r="AE172" s="28">
        <v>0</v>
      </c>
      <c r="AF172" s="28">
        <v>0</v>
      </c>
      <c r="AG172" s="28">
        <v>0</v>
      </c>
      <c r="AH172" s="28">
        <v>0</v>
      </c>
      <c r="AI172" s="28">
        <v>0</v>
      </c>
      <c r="AJ172" s="28">
        <v>0</v>
      </c>
      <c r="AK172" s="28">
        <v>0</v>
      </c>
      <c r="AL172" s="28">
        <v>0</v>
      </c>
      <c r="AM172" s="28">
        <v>8666</v>
      </c>
      <c r="AN172" s="28">
        <v>0</v>
      </c>
      <c r="AO172" s="28">
        <v>0</v>
      </c>
      <c r="AP172" s="28">
        <v>0</v>
      </c>
      <c r="AQ172" s="28">
        <v>0</v>
      </c>
      <c r="AR172" s="28">
        <v>0</v>
      </c>
      <c r="AS172" s="28">
        <v>0</v>
      </c>
      <c r="AT172" s="28">
        <v>0</v>
      </c>
      <c r="AU172" s="28">
        <v>0</v>
      </c>
      <c r="AV172" s="2">
        <v>0</v>
      </c>
      <c r="AW172" s="2"/>
      <c r="AX172" s="2"/>
    </row>
    <row r="173" spans="1:50" s="10" customFormat="1">
      <c r="A173" s="36">
        <v>265</v>
      </c>
      <c r="B173" s="27" t="s">
        <v>285</v>
      </c>
      <c r="C173" s="27" t="s">
        <v>40</v>
      </c>
      <c r="D173" s="27" t="s">
        <v>1</v>
      </c>
      <c r="E173" s="27" t="s">
        <v>36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>
        <v>24809</v>
      </c>
      <c r="U173" s="28">
        <v>22363</v>
      </c>
      <c r="V173" s="28">
        <v>22363</v>
      </c>
      <c r="W173" s="28">
        <v>22363</v>
      </c>
      <c r="X173" s="28">
        <v>22363</v>
      </c>
      <c r="Y173" s="28">
        <v>22363</v>
      </c>
      <c r="Z173" s="28">
        <v>0</v>
      </c>
      <c r="AA173" s="28">
        <v>0</v>
      </c>
      <c r="AB173" s="28">
        <v>0</v>
      </c>
      <c r="AC173" s="28">
        <v>0</v>
      </c>
      <c r="AD173" s="28">
        <v>0</v>
      </c>
      <c r="AE173" s="28">
        <v>0</v>
      </c>
      <c r="AF173" s="28">
        <v>0</v>
      </c>
      <c r="AG173" s="28">
        <v>0</v>
      </c>
      <c r="AH173" s="28">
        <v>0</v>
      </c>
      <c r="AI173" s="28">
        <v>0</v>
      </c>
      <c r="AJ173" s="28">
        <v>0</v>
      </c>
      <c r="AK173" s="28">
        <v>0</v>
      </c>
      <c r="AL173" s="28">
        <v>0</v>
      </c>
      <c r="AM173" s="28">
        <v>0</v>
      </c>
      <c r="AN173" s="28">
        <v>0</v>
      </c>
      <c r="AO173" s="28">
        <v>0</v>
      </c>
      <c r="AP173" s="28">
        <v>0</v>
      </c>
      <c r="AQ173" s="28">
        <v>0</v>
      </c>
      <c r="AR173" s="28">
        <v>0</v>
      </c>
      <c r="AS173" s="28">
        <v>0</v>
      </c>
      <c r="AT173" s="28">
        <v>0</v>
      </c>
      <c r="AU173" s="28">
        <v>0</v>
      </c>
      <c r="AV173" s="21">
        <v>0</v>
      </c>
      <c r="AW173" s="2"/>
      <c r="AX173" s="2"/>
    </row>
    <row r="174" spans="1:50" s="10" customFormat="1">
      <c r="A174" s="36">
        <v>266</v>
      </c>
      <c r="B174" s="27" t="s">
        <v>286</v>
      </c>
      <c r="C174" s="27" t="s">
        <v>37</v>
      </c>
      <c r="D174" s="27" t="s">
        <v>1</v>
      </c>
      <c r="E174" s="27" t="s">
        <v>46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2690</v>
      </c>
      <c r="T174" s="28">
        <v>3587</v>
      </c>
      <c r="U174" s="28">
        <v>3587</v>
      </c>
      <c r="V174" s="28">
        <v>3587</v>
      </c>
      <c r="W174" s="28">
        <v>3587</v>
      </c>
      <c r="X174" s="28">
        <v>3587</v>
      </c>
      <c r="Y174" s="28">
        <v>3587</v>
      </c>
      <c r="Z174" s="28">
        <v>0</v>
      </c>
      <c r="AA174" s="28">
        <v>0</v>
      </c>
      <c r="AB174" s="28">
        <v>0</v>
      </c>
      <c r="AC174" s="28">
        <v>0</v>
      </c>
      <c r="AD174" s="28">
        <v>0</v>
      </c>
      <c r="AE174" s="28">
        <v>0</v>
      </c>
      <c r="AF174" s="28">
        <v>0</v>
      </c>
      <c r="AG174" s="28">
        <v>0</v>
      </c>
      <c r="AH174" s="28">
        <v>0</v>
      </c>
      <c r="AI174" s="28">
        <v>0</v>
      </c>
      <c r="AJ174" s="28">
        <v>0</v>
      </c>
      <c r="AK174" s="28">
        <v>0</v>
      </c>
      <c r="AL174" s="28">
        <v>0</v>
      </c>
      <c r="AM174" s="28">
        <v>0</v>
      </c>
      <c r="AN174" s="28">
        <v>0</v>
      </c>
      <c r="AO174" s="28">
        <v>0</v>
      </c>
      <c r="AP174" s="28">
        <v>0</v>
      </c>
      <c r="AQ174" s="28">
        <v>0</v>
      </c>
      <c r="AR174" s="28">
        <v>0</v>
      </c>
      <c r="AS174" s="28">
        <v>0</v>
      </c>
      <c r="AT174" s="28">
        <v>0</v>
      </c>
      <c r="AU174" s="28">
        <v>0</v>
      </c>
      <c r="AV174" s="21">
        <v>0</v>
      </c>
      <c r="AW174" s="2"/>
      <c r="AX174" s="2"/>
    </row>
    <row r="175" spans="1:50" s="10" customFormat="1" ht="21">
      <c r="A175" s="36">
        <v>268</v>
      </c>
      <c r="B175" s="27" t="s">
        <v>287</v>
      </c>
      <c r="C175" s="27" t="s">
        <v>45</v>
      </c>
      <c r="D175" s="27" t="s">
        <v>1</v>
      </c>
      <c r="E175" s="27" t="s">
        <v>17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8">
        <v>929</v>
      </c>
      <c r="T175" s="28">
        <v>1239</v>
      </c>
      <c r="U175" s="28">
        <v>1239</v>
      </c>
      <c r="V175" s="28">
        <v>1239</v>
      </c>
      <c r="W175" s="28">
        <v>1239</v>
      </c>
      <c r="X175" s="28">
        <v>1239</v>
      </c>
      <c r="Y175" s="28">
        <v>1136</v>
      </c>
      <c r="Z175" s="28">
        <v>0</v>
      </c>
      <c r="AA175" s="28">
        <v>0</v>
      </c>
      <c r="AB175" s="28">
        <v>0</v>
      </c>
      <c r="AC175" s="28">
        <v>0</v>
      </c>
      <c r="AD175" s="28">
        <v>0</v>
      </c>
      <c r="AE175" s="28">
        <v>0</v>
      </c>
      <c r="AF175" s="28">
        <v>0</v>
      </c>
      <c r="AG175" s="28">
        <v>0</v>
      </c>
      <c r="AH175" s="28">
        <v>0</v>
      </c>
      <c r="AI175" s="28">
        <v>0</v>
      </c>
      <c r="AJ175" s="28">
        <v>0</v>
      </c>
      <c r="AK175" s="28">
        <v>0</v>
      </c>
      <c r="AL175" s="28">
        <v>0</v>
      </c>
      <c r="AM175" s="28">
        <v>0</v>
      </c>
      <c r="AN175" s="28">
        <v>0</v>
      </c>
      <c r="AO175" s="28">
        <v>0</v>
      </c>
      <c r="AP175" s="28">
        <v>0</v>
      </c>
      <c r="AQ175" s="28">
        <v>0</v>
      </c>
      <c r="AR175" s="28">
        <v>0</v>
      </c>
      <c r="AS175" s="28">
        <v>0</v>
      </c>
      <c r="AT175" s="28">
        <v>0</v>
      </c>
      <c r="AU175" s="28">
        <v>0</v>
      </c>
      <c r="AV175" s="21">
        <v>0</v>
      </c>
      <c r="AW175" s="2"/>
      <c r="AX175" s="2"/>
    </row>
    <row r="176" spans="1:50" s="10" customFormat="1" ht="21">
      <c r="A176" s="36">
        <v>270</v>
      </c>
      <c r="B176" s="27" t="s">
        <v>288</v>
      </c>
      <c r="C176" s="27" t="s">
        <v>9</v>
      </c>
      <c r="D176" s="27" t="s">
        <v>1</v>
      </c>
      <c r="E176" s="27" t="s">
        <v>24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1784</v>
      </c>
      <c r="U176" s="28">
        <v>1822</v>
      </c>
      <c r="V176" s="28">
        <v>1860</v>
      </c>
      <c r="W176" s="28">
        <v>1898</v>
      </c>
      <c r="X176" s="28">
        <v>1905</v>
      </c>
      <c r="Y176" s="28">
        <v>1912</v>
      </c>
      <c r="Z176" s="28">
        <v>0</v>
      </c>
      <c r="AA176" s="28">
        <v>0</v>
      </c>
      <c r="AB176" s="28">
        <v>0</v>
      </c>
      <c r="AC176" s="28">
        <v>0</v>
      </c>
      <c r="AD176" s="28">
        <v>0</v>
      </c>
      <c r="AE176" s="28">
        <v>0</v>
      </c>
      <c r="AF176" s="28">
        <v>0</v>
      </c>
      <c r="AG176" s="28">
        <v>0</v>
      </c>
      <c r="AH176" s="28">
        <v>0</v>
      </c>
      <c r="AI176" s="28">
        <v>0</v>
      </c>
      <c r="AJ176" s="28">
        <v>0</v>
      </c>
      <c r="AK176" s="28">
        <v>0</v>
      </c>
      <c r="AL176" s="28">
        <v>0</v>
      </c>
      <c r="AM176" s="28">
        <v>0</v>
      </c>
      <c r="AN176" s="28">
        <v>0</v>
      </c>
      <c r="AO176" s="28">
        <v>0</v>
      </c>
      <c r="AP176" s="28">
        <v>0</v>
      </c>
      <c r="AQ176" s="28">
        <v>0</v>
      </c>
      <c r="AR176" s="28">
        <v>0</v>
      </c>
      <c r="AS176" s="28">
        <v>0</v>
      </c>
      <c r="AT176" s="28">
        <v>0</v>
      </c>
      <c r="AU176" s="28">
        <v>0</v>
      </c>
      <c r="AV176" s="2">
        <v>0</v>
      </c>
      <c r="AW176" s="2"/>
      <c r="AX176" s="2"/>
    </row>
    <row r="177" spans="1:50" s="10" customFormat="1">
      <c r="A177" s="36">
        <v>271</v>
      </c>
      <c r="B177" s="27" t="s">
        <v>289</v>
      </c>
      <c r="C177" s="27" t="s">
        <v>44</v>
      </c>
      <c r="D177" s="27" t="s">
        <v>1</v>
      </c>
      <c r="E177" s="27" t="s">
        <v>17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35932</v>
      </c>
      <c r="V177" s="28">
        <v>43806</v>
      </c>
      <c r="W177" s="28">
        <v>51718</v>
      </c>
      <c r="X177" s="28">
        <v>50303</v>
      </c>
      <c r="Y177" s="28">
        <v>58928</v>
      </c>
      <c r="Z177" s="28">
        <v>56496</v>
      </c>
      <c r="AA177" s="28">
        <v>72835</v>
      </c>
      <c r="AB177" s="28">
        <v>0</v>
      </c>
      <c r="AC177" s="28">
        <v>0</v>
      </c>
      <c r="AD177" s="28">
        <v>0</v>
      </c>
      <c r="AE177" s="28">
        <v>0</v>
      </c>
      <c r="AF177" s="28">
        <v>0</v>
      </c>
      <c r="AG177" s="28">
        <v>0</v>
      </c>
      <c r="AH177" s="28">
        <v>0</v>
      </c>
      <c r="AI177" s="28">
        <v>0</v>
      </c>
      <c r="AJ177" s="28">
        <v>0</v>
      </c>
      <c r="AK177" s="28">
        <v>0</v>
      </c>
      <c r="AL177" s="28">
        <v>0</v>
      </c>
      <c r="AM177" s="28">
        <v>0</v>
      </c>
      <c r="AN177" s="28">
        <v>0</v>
      </c>
      <c r="AO177" s="28">
        <v>0</v>
      </c>
      <c r="AP177" s="28">
        <v>0</v>
      </c>
      <c r="AQ177" s="28">
        <v>0</v>
      </c>
      <c r="AR177" s="28">
        <v>0</v>
      </c>
      <c r="AS177" s="28">
        <v>0</v>
      </c>
      <c r="AT177" s="28">
        <v>0</v>
      </c>
      <c r="AU177" s="28">
        <v>0</v>
      </c>
      <c r="AV177" s="2">
        <v>0</v>
      </c>
      <c r="AW177" s="2"/>
      <c r="AX177" s="2"/>
    </row>
    <row r="178" spans="1:50" s="10" customFormat="1" ht="21">
      <c r="A178" s="36">
        <v>273</v>
      </c>
      <c r="B178" s="27" t="s">
        <v>290</v>
      </c>
      <c r="C178" s="27" t="s">
        <v>9</v>
      </c>
      <c r="D178" s="27" t="s">
        <v>1</v>
      </c>
      <c r="E178" s="27" t="s">
        <v>21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1485</v>
      </c>
      <c r="U178" s="28">
        <v>4111</v>
      </c>
      <c r="V178" s="28">
        <v>4111</v>
      </c>
      <c r="W178" s="28">
        <v>4111</v>
      </c>
      <c r="X178" s="28">
        <v>4111</v>
      </c>
      <c r="Y178" s="28">
        <v>4111</v>
      </c>
      <c r="Z178" s="28">
        <v>5495</v>
      </c>
      <c r="AA178" s="28">
        <v>5495</v>
      </c>
      <c r="AB178" s="28">
        <v>0</v>
      </c>
      <c r="AC178" s="28">
        <v>0</v>
      </c>
      <c r="AD178" s="28">
        <v>0</v>
      </c>
      <c r="AE178" s="28">
        <v>0</v>
      </c>
      <c r="AF178" s="28">
        <v>0</v>
      </c>
      <c r="AG178" s="28">
        <v>0</v>
      </c>
      <c r="AH178" s="28">
        <v>0</v>
      </c>
      <c r="AI178" s="28">
        <v>0</v>
      </c>
      <c r="AJ178" s="28">
        <v>0</v>
      </c>
      <c r="AK178" s="28">
        <v>0</v>
      </c>
      <c r="AL178" s="28">
        <v>0</v>
      </c>
      <c r="AM178" s="28">
        <v>0</v>
      </c>
      <c r="AN178" s="28">
        <v>0</v>
      </c>
      <c r="AO178" s="28">
        <v>0</v>
      </c>
      <c r="AP178" s="28">
        <v>0</v>
      </c>
      <c r="AQ178" s="28">
        <v>0</v>
      </c>
      <c r="AR178" s="28">
        <v>0</v>
      </c>
      <c r="AS178" s="28">
        <v>0</v>
      </c>
      <c r="AT178" s="28">
        <v>0</v>
      </c>
      <c r="AU178" s="28">
        <v>0</v>
      </c>
      <c r="AV178" s="2">
        <v>0</v>
      </c>
      <c r="AW178" s="2"/>
      <c r="AX178" s="2"/>
    </row>
    <row r="179" spans="1:50" s="10" customFormat="1">
      <c r="A179" s="36">
        <v>274</v>
      </c>
      <c r="B179" s="27" t="s">
        <v>308</v>
      </c>
      <c r="C179" s="27" t="s">
        <v>7</v>
      </c>
      <c r="D179" s="27" t="s">
        <v>1</v>
      </c>
      <c r="E179" s="27" t="s">
        <v>34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-15</v>
      </c>
      <c r="U179" s="28">
        <v>1442</v>
      </c>
      <c r="V179" s="28">
        <v>4644</v>
      </c>
      <c r="W179" s="28">
        <v>5873</v>
      </c>
      <c r="X179" s="28">
        <v>7115</v>
      </c>
      <c r="Y179" s="28">
        <v>7433</v>
      </c>
      <c r="Z179" s="28">
        <v>7751</v>
      </c>
      <c r="AA179" s="28">
        <v>7990</v>
      </c>
      <c r="AB179" s="28">
        <v>0</v>
      </c>
      <c r="AC179" s="28">
        <v>0</v>
      </c>
      <c r="AD179" s="28">
        <v>0</v>
      </c>
      <c r="AE179" s="28">
        <v>0</v>
      </c>
      <c r="AF179" s="28">
        <v>0</v>
      </c>
      <c r="AG179" s="28">
        <v>0</v>
      </c>
      <c r="AH179" s="28">
        <v>0</v>
      </c>
      <c r="AI179" s="28">
        <v>0</v>
      </c>
      <c r="AJ179" s="28">
        <v>0</v>
      </c>
      <c r="AK179" s="28">
        <v>0</v>
      </c>
      <c r="AL179" s="28">
        <v>0</v>
      </c>
      <c r="AM179" s="28">
        <v>0</v>
      </c>
      <c r="AN179" s="28">
        <v>0</v>
      </c>
      <c r="AO179" s="28">
        <v>0</v>
      </c>
      <c r="AP179" s="28">
        <v>0</v>
      </c>
      <c r="AQ179" s="28">
        <v>0</v>
      </c>
      <c r="AR179" s="28">
        <v>0</v>
      </c>
      <c r="AS179" s="28">
        <v>0</v>
      </c>
      <c r="AT179" s="28">
        <v>0</v>
      </c>
      <c r="AU179" s="28">
        <v>0</v>
      </c>
      <c r="AV179" s="2">
        <v>0</v>
      </c>
      <c r="AW179" s="2"/>
      <c r="AX179" s="2"/>
    </row>
    <row r="180" spans="1:50" s="10" customFormat="1">
      <c r="A180" s="36">
        <v>276</v>
      </c>
      <c r="B180" s="27" t="s">
        <v>291</v>
      </c>
      <c r="C180" s="27" t="s">
        <v>40</v>
      </c>
      <c r="D180" s="27" t="s">
        <v>1</v>
      </c>
      <c r="E180" s="27" t="s">
        <v>31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1958</v>
      </c>
      <c r="U180" s="28">
        <v>2435</v>
      </c>
      <c r="V180" s="28">
        <v>2435</v>
      </c>
      <c r="W180" s="28">
        <v>2435</v>
      </c>
      <c r="X180" s="28">
        <v>2435</v>
      </c>
      <c r="Y180" s="28">
        <v>2435</v>
      </c>
      <c r="Z180" s="28">
        <v>2435</v>
      </c>
      <c r="AA180" s="28">
        <v>477</v>
      </c>
      <c r="AB180" s="28">
        <v>0</v>
      </c>
      <c r="AC180" s="28">
        <v>0</v>
      </c>
      <c r="AD180" s="28">
        <v>0</v>
      </c>
      <c r="AE180" s="28">
        <v>0</v>
      </c>
      <c r="AF180" s="28">
        <v>0</v>
      </c>
      <c r="AG180" s="28">
        <v>0</v>
      </c>
      <c r="AH180" s="28">
        <v>0</v>
      </c>
      <c r="AI180" s="28">
        <v>0</v>
      </c>
      <c r="AJ180" s="28">
        <v>0</v>
      </c>
      <c r="AK180" s="28">
        <v>0</v>
      </c>
      <c r="AL180" s="28">
        <v>0</v>
      </c>
      <c r="AM180" s="28">
        <v>0</v>
      </c>
      <c r="AN180" s="28">
        <v>0</v>
      </c>
      <c r="AO180" s="28">
        <v>0</v>
      </c>
      <c r="AP180" s="28">
        <v>0</v>
      </c>
      <c r="AQ180" s="28">
        <v>0</v>
      </c>
      <c r="AR180" s="28">
        <v>0</v>
      </c>
      <c r="AS180" s="28">
        <v>0</v>
      </c>
      <c r="AT180" s="28">
        <v>0</v>
      </c>
      <c r="AU180" s="28">
        <v>0</v>
      </c>
      <c r="AV180" s="2">
        <v>0</v>
      </c>
      <c r="AW180" s="2"/>
      <c r="AX180" s="2"/>
    </row>
    <row r="181" spans="1:50" s="10" customFormat="1">
      <c r="A181" s="36">
        <v>279</v>
      </c>
      <c r="B181" s="27" t="s">
        <v>309</v>
      </c>
      <c r="C181" s="27" t="s">
        <v>11</v>
      </c>
      <c r="D181" s="27" t="s">
        <v>2</v>
      </c>
      <c r="E181" s="27" t="s">
        <v>20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29135</v>
      </c>
      <c r="V181" s="28">
        <v>43702</v>
      </c>
      <c r="W181" s="28">
        <v>58269</v>
      </c>
      <c r="X181" s="28">
        <v>58269</v>
      </c>
      <c r="Y181" s="28">
        <v>58269</v>
      </c>
      <c r="Z181" s="28">
        <v>58269</v>
      </c>
      <c r="AA181" s="28">
        <v>58269</v>
      </c>
      <c r="AB181" s="28">
        <v>0</v>
      </c>
      <c r="AC181" s="28">
        <v>0</v>
      </c>
      <c r="AD181" s="28">
        <v>0</v>
      </c>
      <c r="AE181" s="28">
        <v>0</v>
      </c>
      <c r="AF181" s="28">
        <v>0</v>
      </c>
      <c r="AG181" s="28">
        <v>0</v>
      </c>
      <c r="AH181" s="28">
        <v>0</v>
      </c>
      <c r="AI181" s="28">
        <v>0</v>
      </c>
      <c r="AJ181" s="28">
        <v>0</v>
      </c>
      <c r="AK181" s="28">
        <v>0</v>
      </c>
      <c r="AL181" s="28">
        <v>0</v>
      </c>
      <c r="AM181" s="28">
        <v>0</v>
      </c>
      <c r="AN181" s="28">
        <v>0</v>
      </c>
      <c r="AO181" s="28">
        <v>0</v>
      </c>
      <c r="AP181" s="28">
        <v>0</v>
      </c>
      <c r="AQ181" s="28">
        <v>0</v>
      </c>
      <c r="AR181" s="28">
        <v>0</v>
      </c>
      <c r="AS181" s="28">
        <v>0</v>
      </c>
      <c r="AT181" s="28">
        <v>0</v>
      </c>
      <c r="AU181" s="28">
        <v>0</v>
      </c>
      <c r="AV181" s="2"/>
      <c r="AW181" s="2"/>
      <c r="AX181" s="2"/>
    </row>
    <row r="182" spans="1:50" s="10" customFormat="1">
      <c r="A182" s="36">
        <v>283</v>
      </c>
      <c r="B182" s="27" t="s">
        <v>310</v>
      </c>
      <c r="C182" s="27" t="s">
        <v>7</v>
      </c>
      <c r="D182" s="27" t="s">
        <v>1</v>
      </c>
      <c r="E182" s="27" t="s">
        <v>32</v>
      </c>
      <c r="F182" s="28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v>0</v>
      </c>
      <c r="S182" s="28">
        <v>0</v>
      </c>
      <c r="T182" s="28">
        <v>0</v>
      </c>
      <c r="U182" s="28">
        <v>0</v>
      </c>
      <c r="V182" s="28">
        <v>3735</v>
      </c>
      <c r="W182" s="28">
        <v>4087</v>
      </c>
      <c r="X182" s="28">
        <v>4248</v>
      </c>
      <c r="Y182" s="28">
        <v>4430</v>
      </c>
      <c r="Z182" s="28">
        <v>4685</v>
      </c>
      <c r="AA182" s="28">
        <v>4844</v>
      </c>
      <c r="AB182" s="28">
        <v>0</v>
      </c>
      <c r="AC182" s="28">
        <v>0</v>
      </c>
      <c r="AD182" s="28">
        <v>0</v>
      </c>
      <c r="AE182" s="28">
        <v>0</v>
      </c>
      <c r="AF182" s="28">
        <v>0</v>
      </c>
      <c r="AG182" s="28">
        <v>0</v>
      </c>
      <c r="AH182" s="28">
        <v>0</v>
      </c>
      <c r="AI182" s="28">
        <v>0</v>
      </c>
      <c r="AJ182" s="28">
        <v>0</v>
      </c>
      <c r="AK182" s="28">
        <v>0</v>
      </c>
      <c r="AL182" s="28">
        <v>0</v>
      </c>
      <c r="AM182" s="28">
        <v>0</v>
      </c>
      <c r="AN182" s="28">
        <v>0</v>
      </c>
      <c r="AO182" s="28">
        <v>0</v>
      </c>
      <c r="AP182" s="28">
        <v>0</v>
      </c>
      <c r="AQ182" s="28">
        <v>0</v>
      </c>
      <c r="AR182" s="28">
        <v>0</v>
      </c>
      <c r="AS182" s="28">
        <v>0</v>
      </c>
      <c r="AT182" s="28">
        <v>0</v>
      </c>
      <c r="AU182" s="28">
        <v>0</v>
      </c>
      <c r="AV182" s="2"/>
      <c r="AW182" s="2"/>
      <c r="AX182" s="2"/>
    </row>
    <row r="183" spans="1:50" s="10" customFormat="1" ht="21">
      <c r="A183" s="36">
        <v>286</v>
      </c>
      <c r="B183" s="27" t="s">
        <v>311</v>
      </c>
      <c r="C183" s="27" t="s">
        <v>9</v>
      </c>
      <c r="D183" s="27" t="s">
        <v>2</v>
      </c>
      <c r="E183" s="27" t="s">
        <v>20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0</v>
      </c>
      <c r="T183" s="28">
        <v>0</v>
      </c>
      <c r="U183" s="28">
        <v>283</v>
      </c>
      <c r="V183" s="28">
        <v>855</v>
      </c>
      <c r="W183" s="28">
        <v>1687</v>
      </c>
      <c r="X183" s="28">
        <v>2519</v>
      </c>
      <c r="Y183" s="28">
        <v>3058</v>
      </c>
      <c r="Z183" s="28">
        <v>3328</v>
      </c>
      <c r="AA183" s="28">
        <v>3328</v>
      </c>
      <c r="AB183" s="28">
        <v>0</v>
      </c>
      <c r="AC183" s="28">
        <v>0</v>
      </c>
      <c r="AD183" s="28">
        <v>0</v>
      </c>
      <c r="AE183" s="28">
        <v>0</v>
      </c>
      <c r="AF183" s="28">
        <v>0</v>
      </c>
      <c r="AG183" s="28">
        <v>0</v>
      </c>
      <c r="AH183" s="28">
        <v>0</v>
      </c>
      <c r="AI183" s="28">
        <v>0</v>
      </c>
      <c r="AJ183" s="28">
        <v>0</v>
      </c>
      <c r="AK183" s="28">
        <v>0</v>
      </c>
      <c r="AL183" s="28">
        <v>0</v>
      </c>
      <c r="AM183" s="28">
        <v>0</v>
      </c>
      <c r="AN183" s="28">
        <v>0</v>
      </c>
      <c r="AO183" s="28">
        <v>0</v>
      </c>
      <c r="AP183" s="28">
        <v>0</v>
      </c>
      <c r="AQ183" s="28">
        <v>0</v>
      </c>
      <c r="AR183" s="28">
        <v>0</v>
      </c>
      <c r="AS183" s="28">
        <v>0</v>
      </c>
      <c r="AT183" s="28">
        <v>0</v>
      </c>
      <c r="AU183" s="28">
        <v>0</v>
      </c>
      <c r="AV183" s="2"/>
      <c r="AW183" s="2"/>
      <c r="AX183" s="2"/>
    </row>
    <row r="184" spans="1:50" s="10" customFormat="1">
      <c r="A184" s="36">
        <v>290</v>
      </c>
      <c r="B184" s="27" t="s">
        <v>312</v>
      </c>
      <c r="C184" s="27" t="s">
        <v>13</v>
      </c>
      <c r="D184" s="27" t="s">
        <v>2</v>
      </c>
      <c r="E184" s="27" t="s">
        <v>20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8">
        <v>7440</v>
      </c>
      <c r="U184" s="28">
        <v>10362</v>
      </c>
      <c r="V184" s="28">
        <v>14726</v>
      </c>
      <c r="W184" s="28">
        <v>17579</v>
      </c>
      <c r="X184" s="28">
        <v>21860</v>
      </c>
      <c r="Y184" s="28">
        <v>24648</v>
      </c>
      <c r="Z184" s="28">
        <v>28849</v>
      </c>
      <c r="AA184" s="28">
        <v>31573</v>
      </c>
      <c r="AB184" s="28">
        <v>0</v>
      </c>
      <c r="AC184" s="28">
        <v>0</v>
      </c>
      <c r="AD184" s="28">
        <v>0</v>
      </c>
      <c r="AE184" s="28">
        <v>0</v>
      </c>
      <c r="AF184" s="28">
        <v>0</v>
      </c>
      <c r="AG184" s="28">
        <v>0</v>
      </c>
      <c r="AH184" s="28">
        <v>0</v>
      </c>
      <c r="AI184" s="28">
        <v>0</v>
      </c>
      <c r="AJ184" s="28">
        <v>0</v>
      </c>
      <c r="AK184" s="28">
        <v>0</v>
      </c>
      <c r="AL184" s="28">
        <v>0</v>
      </c>
      <c r="AM184" s="28">
        <v>0</v>
      </c>
      <c r="AN184" s="28">
        <v>0</v>
      </c>
      <c r="AO184" s="28">
        <v>0</v>
      </c>
      <c r="AP184" s="28">
        <v>0</v>
      </c>
      <c r="AQ184" s="28">
        <v>0</v>
      </c>
      <c r="AR184" s="28">
        <v>0</v>
      </c>
      <c r="AS184" s="28">
        <v>0</v>
      </c>
      <c r="AT184" s="28">
        <v>0</v>
      </c>
      <c r="AU184" s="28">
        <v>0</v>
      </c>
      <c r="AV184" s="2"/>
      <c r="AW184" s="2"/>
      <c r="AX184" s="2"/>
    </row>
    <row r="185" spans="1:50" s="10" customFormat="1">
      <c r="A185" s="36">
        <v>5001</v>
      </c>
      <c r="B185" s="27" t="s">
        <v>292</v>
      </c>
      <c r="C185" s="27" t="s">
        <v>47</v>
      </c>
      <c r="D185" s="27" t="s">
        <v>2</v>
      </c>
      <c r="E185" s="27">
        <v>0</v>
      </c>
      <c r="F185" s="28" t="s">
        <v>293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71032</v>
      </c>
      <c r="T185" s="28">
        <v>142063</v>
      </c>
      <c r="U185" s="28">
        <v>157848</v>
      </c>
      <c r="V185" s="28">
        <v>157848</v>
      </c>
      <c r="W185" s="28">
        <v>202243</v>
      </c>
      <c r="X185" s="28">
        <v>98655</v>
      </c>
      <c r="Y185" s="28">
        <v>98655</v>
      </c>
      <c r="Z185" s="28">
        <v>98655</v>
      </c>
      <c r="AA185" s="28">
        <v>98655</v>
      </c>
      <c r="AB185" s="28">
        <v>0</v>
      </c>
      <c r="AC185" s="28">
        <v>0</v>
      </c>
      <c r="AD185" s="28">
        <v>0</v>
      </c>
      <c r="AE185" s="28">
        <v>0</v>
      </c>
      <c r="AF185" s="28">
        <v>0</v>
      </c>
      <c r="AG185" s="28">
        <v>0</v>
      </c>
      <c r="AH185" s="28">
        <v>0</v>
      </c>
      <c r="AI185" s="28">
        <v>0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">
        <v>0</v>
      </c>
      <c r="AP185" s="28">
        <v>0</v>
      </c>
      <c r="AQ185" s="28">
        <v>0</v>
      </c>
      <c r="AR185" s="28">
        <v>0</v>
      </c>
      <c r="AS185" s="28">
        <v>0</v>
      </c>
      <c r="AT185" s="28">
        <v>0</v>
      </c>
      <c r="AU185" s="28">
        <v>0</v>
      </c>
      <c r="AV185" s="2"/>
      <c r="AW185" s="2"/>
      <c r="AX185" s="2"/>
    </row>
    <row r="186" spans="1:50" s="10" customFormat="1">
      <c r="A186" s="36">
        <v>5002</v>
      </c>
      <c r="B186" s="27" t="s">
        <v>294</v>
      </c>
      <c r="C186" s="27" t="s">
        <v>295</v>
      </c>
      <c r="D186" s="27" t="s">
        <v>2</v>
      </c>
      <c r="E186" s="27">
        <v>0</v>
      </c>
      <c r="F186" s="28" t="s">
        <v>296</v>
      </c>
      <c r="G186" s="28">
        <v>0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10513</v>
      </c>
      <c r="T186" s="28">
        <v>63036</v>
      </c>
      <c r="U186" s="28">
        <v>83779</v>
      </c>
      <c r="V186" s="28">
        <v>83620</v>
      </c>
      <c r="W186" s="28">
        <v>83463</v>
      </c>
      <c r="X186" s="28">
        <v>83307</v>
      </c>
      <c r="Y186" s="28">
        <v>83153</v>
      </c>
      <c r="Z186" s="28">
        <v>83000</v>
      </c>
      <c r="AA186" s="28">
        <v>82849</v>
      </c>
      <c r="AB186" s="28">
        <v>0</v>
      </c>
      <c r="AC186" s="28">
        <v>0</v>
      </c>
      <c r="AD186" s="28">
        <v>0</v>
      </c>
      <c r="AE186" s="28">
        <v>0</v>
      </c>
      <c r="AF186" s="28">
        <v>0</v>
      </c>
      <c r="AG186" s="28">
        <v>0</v>
      </c>
      <c r="AH186" s="28">
        <v>0</v>
      </c>
      <c r="AI186" s="28">
        <v>0</v>
      </c>
      <c r="AJ186" s="28">
        <v>0</v>
      </c>
      <c r="AK186" s="28">
        <v>0</v>
      </c>
      <c r="AL186" s="28">
        <v>0</v>
      </c>
      <c r="AM186" s="28">
        <v>0</v>
      </c>
      <c r="AN186" s="28">
        <v>1916</v>
      </c>
      <c r="AO186" s="28">
        <v>0</v>
      </c>
      <c r="AP186" s="28">
        <v>0</v>
      </c>
      <c r="AQ186" s="28">
        <v>0</v>
      </c>
      <c r="AR186" s="28">
        <v>0</v>
      </c>
      <c r="AS186" s="28">
        <v>0</v>
      </c>
      <c r="AT186" s="28">
        <v>0</v>
      </c>
      <c r="AU186" s="28">
        <v>0</v>
      </c>
      <c r="AV186" s="2"/>
      <c r="AW186" s="2"/>
      <c r="AX186" s="2"/>
    </row>
    <row r="187" spans="1:50" s="10" customFormat="1">
      <c r="A187" s="36">
        <v>5004</v>
      </c>
      <c r="B187" s="27" t="s">
        <v>313</v>
      </c>
      <c r="C187" s="27" t="s">
        <v>301</v>
      </c>
      <c r="D187" s="27" t="s">
        <v>2</v>
      </c>
      <c r="E187" s="27">
        <v>0</v>
      </c>
      <c r="F187" s="28" t="s">
        <v>293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8">
        <v>124001</v>
      </c>
      <c r="U187" s="28">
        <v>420363</v>
      </c>
      <c r="V187" s="28">
        <v>654376</v>
      </c>
      <c r="W187" s="28">
        <v>701946</v>
      </c>
      <c r="X187" s="28">
        <v>618983</v>
      </c>
      <c r="Y187" s="28">
        <v>538290</v>
      </c>
      <c r="Z187" s="28">
        <v>459660</v>
      </c>
      <c r="AA187" s="28">
        <v>333206</v>
      </c>
      <c r="AB187" s="28">
        <v>0</v>
      </c>
      <c r="AC187" s="28">
        <v>0</v>
      </c>
      <c r="AD187" s="28">
        <v>0</v>
      </c>
      <c r="AE187" s="28">
        <v>0</v>
      </c>
      <c r="AF187" s="28">
        <v>0</v>
      </c>
      <c r="AG187" s="28">
        <v>0</v>
      </c>
      <c r="AH187" s="28">
        <v>0</v>
      </c>
      <c r="AI187" s="28">
        <v>0</v>
      </c>
      <c r="AJ187" s="28">
        <v>0</v>
      </c>
      <c r="AK187" s="28">
        <v>0</v>
      </c>
      <c r="AL187" s="28">
        <v>0</v>
      </c>
      <c r="AM187" s="28">
        <v>0</v>
      </c>
      <c r="AN187" s="28">
        <v>0</v>
      </c>
      <c r="AO187" s="28">
        <v>0</v>
      </c>
      <c r="AP187" s="28">
        <v>0</v>
      </c>
      <c r="AQ187" s="28">
        <v>0</v>
      </c>
      <c r="AR187" s="28">
        <v>0</v>
      </c>
      <c r="AS187" s="28">
        <v>0</v>
      </c>
      <c r="AT187" s="28">
        <v>0</v>
      </c>
      <c r="AU187" s="28">
        <v>0</v>
      </c>
      <c r="AV187" s="2"/>
      <c r="AW187" s="2"/>
      <c r="AX187" s="2"/>
    </row>
    <row r="188" spans="1:50" s="10" customFormat="1">
      <c r="A188" s="36">
        <v>5005</v>
      </c>
      <c r="B188" s="27" t="s">
        <v>297</v>
      </c>
      <c r="C188" s="27" t="s">
        <v>298</v>
      </c>
      <c r="D188" s="27" t="s">
        <v>2</v>
      </c>
      <c r="E188" s="27">
        <v>0</v>
      </c>
      <c r="F188" s="28" t="s">
        <v>299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0</v>
      </c>
      <c r="S188" s="28">
        <v>658</v>
      </c>
      <c r="T188" s="28">
        <v>3711</v>
      </c>
      <c r="U188" s="28">
        <v>5678</v>
      </c>
      <c r="V188" s="28">
        <v>8207</v>
      </c>
      <c r="W188" s="28">
        <v>10735</v>
      </c>
      <c r="X188" s="28">
        <v>13264</v>
      </c>
      <c r="Y188" s="28">
        <v>15792</v>
      </c>
      <c r="Z188" s="28">
        <v>18321</v>
      </c>
      <c r="AA188" s="28">
        <v>20850</v>
      </c>
      <c r="AB188" s="28">
        <v>0</v>
      </c>
      <c r="AC188" s="28">
        <v>0</v>
      </c>
      <c r="AD188" s="28">
        <v>0</v>
      </c>
      <c r="AE188" s="28">
        <v>0</v>
      </c>
      <c r="AF188" s="28">
        <v>0</v>
      </c>
      <c r="AG188" s="28">
        <v>0</v>
      </c>
      <c r="AH188" s="28">
        <v>0</v>
      </c>
      <c r="AI188" s="28">
        <v>0</v>
      </c>
      <c r="AJ188" s="28">
        <v>0</v>
      </c>
      <c r="AK188" s="28">
        <v>0</v>
      </c>
      <c r="AL188" s="28">
        <v>0</v>
      </c>
      <c r="AM188" s="28">
        <v>0</v>
      </c>
      <c r="AN188" s="28">
        <v>0</v>
      </c>
      <c r="AO188" s="28">
        <v>0</v>
      </c>
      <c r="AP188" s="28">
        <v>0</v>
      </c>
      <c r="AQ188" s="28">
        <v>0</v>
      </c>
      <c r="AR188" s="28">
        <v>0</v>
      </c>
      <c r="AS188" s="28">
        <v>0</v>
      </c>
      <c r="AT188" s="28">
        <v>0</v>
      </c>
      <c r="AU188" s="28">
        <v>0</v>
      </c>
      <c r="AV188" s="2"/>
      <c r="AW188" s="2"/>
      <c r="AX188" s="2"/>
    </row>
    <row r="189" spans="1:50" s="10" customFormat="1">
      <c r="A189" s="36">
        <v>5035</v>
      </c>
      <c r="B189" s="27" t="s">
        <v>314</v>
      </c>
      <c r="C189" s="27" t="s">
        <v>302</v>
      </c>
      <c r="D189" s="27" t="s">
        <v>2</v>
      </c>
      <c r="E189" s="27">
        <v>0</v>
      </c>
      <c r="F189" s="28" t="s">
        <v>293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8">
        <v>52004</v>
      </c>
      <c r="U189" s="28">
        <v>117272</v>
      </c>
      <c r="V189" s="28">
        <v>165701</v>
      </c>
      <c r="W189" s="28">
        <v>202484</v>
      </c>
      <c r="X189" s="28">
        <v>231223</v>
      </c>
      <c r="Y189" s="28">
        <v>257767</v>
      </c>
      <c r="Z189" s="28">
        <v>272255</v>
      </c>
      <c r="AA189" s="28">
        <v>290586</v>
      </c>
      <c r="AB189" s="28">
        <v>0</v>
      </c>
      <c r="AC189" s="28">
        <v>0</v>
      </c>
      <c r="AD189" s="28">
        <v>0</v>
      </c>
      <c r="AE189" s="28">
        <v>0</v>
      </c>
      <c r="AF189" s="28">
        <v>0</v>
      </c>
      <c r="AG189" s="28">
        <v>0</v>
      </c>
      <c r="AH189" s="28">
        <v>0</v>
      </c>
      <c r="AI189" s="28">
        <v>0</v>
      </c>
      <c r="AJ189" s="28">
        <v>0</v>
      </c>
      <c r="AK189" s="28">
        <v>0</v>
      </c>
      <c r="AL189" s="28">
        <v>0</v>
      </c>
      <c r="AM189" s="28">
        <v>0</v>
      </c>
      <c r="AN189" s="28">
        <v>0</v>
      </c>
      <c r="AO189" s="28">
        <v>0</v>
      </c>
      <c r="AP189" s="28">
        <v>0</v>
      </c>
      <c r="AQ189" s="28">
        <v>0</v>
      </c>
      <c r="AR189" s="28">
        <v>0</v>
      </c>
      <c r="AS189" s="28">
        <v>0</v>
      </c>
      <c r="AT189" s="28">
        <v>0</v>
      </c>
      <c r="AU189" s="28">
        <v>0</v>
      </c>
      <c r="AV189" s="2">
        <v>0</v>
      </c>
      <c r="AW189" s="2"/>
      <c r="AX189" s="2"/>
    </row>
    <row r="190" spans="1:50">
      <c r="B190" s="10"/>
      <c r="C190" s="10"/>
      <c r="D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2"/>
    </row>
    <row r="191" spans="1:50">
      <c r="A191" s="33" t="s">
        <v>105</v>
      </c>
      <c r="G191" s="16">
        <f t="shared" ref="G191:AV191" si="0">SUM(G9:G190)</f>
        <v>6015</v>
      </c>
      <c r="H191" s="16">
        <f t="shared" si="0"/>
        <v>27554</v>
      </c>
      <c r="I191" s="16">
        <f t="shared" si="0"/>
        <v>39996</v>
      </c>
      <c r="J191" s="16">
        <f t="shared" si="0"/>
        <v>51663</v>
      </c>
      <c r="K191" s="16">
        <f t="shared" si="0"/>
        <v>190530</v>
      </c>
      <c r="L191" s="16">
        <f t="shared" si="0"/>
        <v>379241</v>
      </c>
      <c r="M191" s="16">
        <f t="shared" si="0"/>
        <v>586579</v>
      </c>
      <c r="N191" s="16">
        <f t="shared" si="0"/>
        <v>1299206</v>
      </c>
      <c r="O191" s="16">
        <f t="shared" si="0"/>
        <v>1947705</v>
      </c>
      <c r="P191" s="16">
        <f t="shared" si="0"/>
        <v>2180112</v>
      </c>
      <c r="Q191" s="16">
        <f t="shared" si="0"/>
        <v>2368919</v>
      </c>
      <c r="R191" s="16">
        <f t="shared" si="0"/>
        <v>2494683</v>
      </c>
      <c r="S191" s="16">
        <f t="shared" si="0"/>
        <v>2623153</v>
      </c>
      <c r="T191" s="16">
        <f t="shared" si="0"/>
        <v>3303962</v>
      </c>
      <c r="U191" s="16">
        <f t="shared" si="0"/>
        <v>3046948</v>
      </c>
      <c r="V191" s="16">
        <f t="shared" si="0"/>
        <v>2736079</v>
      </c>
      <c r="W191" s="16">
        <f t="shared" si="0"/>
        <v>2873712</v>
      </c>
      <c r="X191" s="16">
        <f t="shared" si="0"/>
        <v>2762308</v>
      </c>
      <c r="Y191" s="16">
        <f t="shared" si="0"/>
        <v>2651360</v>
      </c>
      <c r="Z191" s="16">
        <f t="shared" si="0"/>
        <v>2521777</v>
      </c>
      <c r="AA191" s="16">
        <f t="shared" si="0"/>
        <v>2458324</v>
      </c>
      <c r="AB191" s="16">
        <f t="shared" si="0"/>
        <v>1951</v>
      </c>
      <c r="AC191" s="16">
        <f t="shared" si="0"/>
        <v>5254</v>
      </c>
      <c r="AD191" s="16">
        <f t="shared" si="0"/>
        <v>15421</v>
      </c>
      <c r="AE191" s="16">
        <f t="shared" si="0"/>
        <v>24349</v>
      </c>
      <c r="AF191" s="16">
        <f t="shared" si="0"/>
        <v>308933</v>
      </c>
      <c r="AG191" s="16">
        <f t="shared" si="0"/>
        <v>444592</v>
      </c>
      <c r="AH191" s="16">
        <f t="shared" si="0"/>
        <v>615924</v>
      </c>
      <c r="AI191" s="16">
        <f t="shared" si="0"/>
        <v>882138</v>
      </c>
      <c r="AJ191" s="16">
        <f t="shared" si="0"/>
        <v>1137295</v>
      </c>
      <c r="AK191" s="16">
        <f t="shared" si="0"/>
        <v>1214940</v>
      </c>
      <c r="AL191" s="16">
        <f t="shared" si="0"/>
        <v>1345622</v>
      </c>
      <c r="AM191" s="16">
        <f t="shared" si="0"/>
        <v>1416404</v>
      </c>
      <c r="AN191" s="16">
        <f t="shared" si="0"/>
        <v>1364976</v>
      </c>
      <c r="AO191" s="16">
        <f t="shared" si="0"/>
        <v>658</v>
      </c>
      <c r="AP191" s="16">
        <f t="shared" si="0"/>
        <v>0</v>
      </c>
      <c r="AQ191" s="16">
        <f t="shared" si="0"/>
        <v>0</v>
      </c>
      <c r="AR191" s="16">
        <f t="shared" si="0"/>
        <v>0</v>
      </c>
      <c r="AS191" s="16">
        <f t="shared" si="0"/>
        <v>0</v>
      </c>
      <c r="AT191" s="16">
        <f t="shared" si="0"/>
        <v>0</v>
      </c>
      <c r="AU191" s="16">
        <f t="shared" si="0"/>
        <v>0</v>
      </c>
      <c r="AV191" s="16">
        <f t="shared" si="0"/>
        <v>0</v>
      </c>
      <c r="AW191" s="2"/>
    </row>
    <row r="192" spans="1:50">
      <c r="A192" s="33" t="s">
        <v>106</v>
      </c>
      <c r="G192" s="17">
        <v>2010</v>
      </c>
      <c r="H192" s="17">
        <v>2011</v>
      </c>
      <c r="I192" s="17">
        <v>2012</v>
      </c>
      <c r="J192" s="17">
        <v>2013</v>
      </c>
      <c r="K192" s="17">
        <v>2014</v>
      </c>
      <c r="L192" s="17">
        <v>2015</v>
      </c>
      <c r="M192" s="17">
        <v>2016</v>
      </c>
      <c r="N192" s="17">
        <v>2017</v>
      </c>
      <c r="O192" s="17">
        <v>2018</v>
      </c>
      <c r="P192" s="17">
        <v>2019</v>
      </c>
      <c r="Q192" s="17">
        <v>2020</v>
      </c>
      <c r="R192" s="17">
        <v>2021</v>
      </c>
      <c r="S192" s="17">
        <v>2022</v>
      </c>
      <c r="T192" s="17">
        <v>2023</v>
      </c>
      <c r="U192" s="17">
        <v>2024</v>
      </c>
      <c r="V192" s="17">
        <v>2025</v>
      </c>
      <c r="W192" s="17">
        <v>2026</v>
      </c>
      <c r="X192" s="17">
        <v>2027</v>
      </c>
      <c r="Y192" s="17">
        <v>2028</v>
      </c>
      <c r="Z192" s="17">
        <v>2029</v>
      </c>
      <c r="AA192" s="17">
        <v>2030</v>
      </c>
      <c r="AB192" s="17">
        <v>2010</v>
      </c>
      <c r="AC192" s="17">
        <v>2011</v>
      </c>
      <c r="AD192" s="17">
        <v>2012</v>
      </c>
      <c r="AE192" s="17">
        <v>2013</v>
      </c>
      <c r="AF192" s="17">
        <v>2014</v>
      </c>
      <c r="AG192" s="17">
        <v>2015</v>
      </c>
      <c r="AH192" s="17">
        <v>2016</v>
      </c>
      <c r="AI192" s="17">
        <v>2017</v>
      </c>
      <c r="AJ192" s="17">
        <v>2018</v>
      </c>
      <c r="AK192" s="17">
        <v>2019</v>
      </c>
      <c r="AL192" s="17">
        <v>2020</v>
      </c>
      <c r="AM192" s="17">
        <v>2021</v>
      </c>
      <c r="AN192" s="17">
        <v>2022</v>
      </c>
      <c r="AO192" s="17">
        <v>2023</v>
      </c>
      <c r="AP192" s="17">
        <v>2024</v>
      </c>
      <c r="AQ192" s="17">
        <v>2025</v>
      </c>
      <c r="AR192" s="17">
        <v>2026</v>
      </c>
      <c r="AS192" s="17">
        <v>2027</v>
      </c>
      <c r="AT192" s="17">
        <v>2028</v>
      </c>
      <c r="AU192" s="17">
        <v>2029</v>
      </c>
      <c r="AV192" s="17">
        <v>2030</v>
      </c>
    </row>
    <row r="193" spans="1:50">
      <c r="AD193" s="23"/>
      <c r="AE193" s="29"/>
      <c r="AF193" s="29"/>
      <c r="AG193" s="29"/>
      <c r="AH193" s="23"/>
      <c r="AI193" s="23"/>
      <c r="AJ193" s="23"/>
      <c r="AL193" s="12"/>
    </row>
    <row r="194" spans="1:50" hidden="1">
      <c r="A194" s="10" t="s">
        <v>3</v>
      </c>
    </row>
    <row r="195" spans="1:50" hidden="1">
      <c r="A195" s="10" t="s">
        <v>107</v>
      </c>
    </row>
    <row r="196" spans="1:50" hidden="1">
      <c r="A196" s="10" t="s">
        <v>107</v>
      </c>
    </row>
    <row r="197" spans="1:50" hidden="1">
      <c r="A197" s="10" t="s">
        <v>108</v>
      </c>
    </row>
    <row r="198" spans="1:50" hidden="1">
      <c r="A198" s="10" t="s">
        <v>108</v>
      </c>
    </row>
    <row r="199" spans="1:50" hidden="1">
      <c r="A199" s="32" t="s">
        <v>103</v>
      </c>
    </row>
    <row r="200" spans="1:50" ht="28.5">
      <c r="A200" s="5" t="s">
        <v>100</v>
      </c>
      <c r="B200" s="10"/>
    </row>
    <row r="201" spans="1:50">
      <c r="A201" s="10"/>
      <c r="B201" s="32" t="s">
        <v>101</v>
      </c>
      <c r="C201" s="8"/>
      <c r="D201" s="8" t="s">
        <v>4</v>
      </c>
      <c r="E201" s="8"/>
      <c r="F201" s="8"/>
      <c r="G201" s="9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>
        <v>0</v>
      </c>
      <c r="AC201" s="18">
        <v>0</v>
      </c>
      <c r="AD201" s="18">
        <v>0</v>
      </c>
      <c r="AE201" s="18">
        <v>279654</v>
      </c>
      <c r="AF201" s="18">
        <v>277054</v>
      </c>
      <c r="AG201" s="18">
        <v>252663</v>
      </c>
      <c r="AH201" s="18">
        <v>218117</v>
      </c>
      <c r="AI201" s="18">
        <v>183635</v>
      </c>
      <c r="AJ201" s="18">
        <v>177776</v>
      </c>
      <c r="AK201" s="18">
        <v>157145</v>
      </c>
      <c r="AL201" s="18">
        <v>152775</v>
      </c>
      <c r="AM201" s="18">
        <v>87588</v>
      </c>
      <c r="AN201" s="18"/>
      <c r="AO201" s="18"/>
      <c r="AP201" s="18"/>
      <c r="AQ201" s="18"/>
      <c r="AR201" s="18"/>
      <c r="AS201" s="18"/>
      <c r="AT201" s="18"/>
      <c r="AU201" s="18"/>
      <c r="AV201" s="18"/>
      <c r="AW201" s="2"/>
    </row>
    <row r="202" spans="1:50">
      <c r="A202" s="10"/>
      <c r="B202" s="32" t="s">
        <v>102</v>
      </c>
      <c r="C202" s="8"/>
      <c r="D202" s="8" t="s">
        <v>4</v>
      </c>
      <c r="E202" s="8"/>
      <c r="F202" s="8"/>
      <c r="G202" s="9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>
        <v>0</v>
      </c>
      <c r="AC202" s="18">
        <v>0</v>
      </c>
      <c r="AD202" s="18">
        <v>0</v>
      </c>
      <c r="AE202" s="18">
        <v>534527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2"/>
      <c r="AX202" s="12"/>
    </row>
    <row r="203" spans="1:50">
      <c r="A203" s="10"/>
      <c r="B203" s="32" t="s">
        <v>103</v>
      </c>
      <c r="C203" s="8"/>
      <c r="D203" s="8" t="s">
        <v>4</v>
      </c>
      <c r="E203" s="8"/>
      <c r="F203" s="8"/>
      <c r="G203" s="9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>
        <v>0</v>
      </c>
      <c r="AC203" s="18">
        <v>0</v>
      </c>
      <c r="AD203" s="18">
        <v>0</v>
      </c>
      <c r="AE203" s="18">
        <v>2775225</v>
      </c>
      <c r="AF203" s="18">
        <v>0</v>
      </c>
      <c r="AG203" s="18">
        <v>0</v>
      </c>
      <c r="AH203" s="18">
        <v>0</v>
      </c>
      <c r="AI203" s="18">
        <v>0</v>
      </c>
      <c r="AJ203" s="18">
        <v>0</v>
      </c>
      <c r="AK203" s="18">
        <v>0</v>
      </c>
      <c r="AL203" s="18">
        <v>0</v>
      </c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2"/>
      <c r="AX203" s="12"/>
    </row>
    <row r="204" spans="1:50">
      <c r="A204" s="10"/>
      <c r="B204" s="32" t="s">
        <v>104</v>
      </c>
      <c r="D204" s="8" t="s">
        <v>4</v>
      </c>
      <c r="E204" s="8"/>
      <c r="F204" s="8"/>
      <c r="G204" s="9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>
        <v>0</v>
      </c>
      <c r="AC204" s="18">
        <v>0</v>
      </c>
      <c r="AD204" s="18">
        <v>0</v>
      </c>
      <c r="AE204" s="19">
        <v>296058</v>
      </c>
      <c r="AF204" s="19">
        <v>231293</v>
      </c>
      <c r="AG204" s="19">
        <v>193966</v>
      </c>
      <c r="AH204" s="18">
        <v>180109</v>
      </c>
      <c r="AI204" s="18">
        <v>175956</v>
      </c>
      <c r="AJ204" s="22">
        <v>163654</v>
      </c>
      <c r="AK204" s="18">
        <v>170923</v>
      </c>
      <c r="AL204" s="18">
        <v>164303</v>
      </c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</row>
    <row r="205" spans="1:50">
      <c r="AE205" s="2"/>
      <c r="AF205" s="2"/>
      <c r="AG205" s="2"/>
      <c r="AH205" s="2"/>
      <c r="AI205" s="2"/>
      <c r="AJ205" s="2"/>
    </row>
    <row r="206" spans="1:50">
      <c r="AE206" s="2"/>
      <c r="AF206" s="11"/>
      <c r="AG206" s="2"/>
      <c r="AH206" s="18"/>
      <c r="AI206" s="18"/>
      <c r="AJ206" s="18"/>
    </row>
    <row r="207" spans="1:50">
      <c r="AE207" s="2"/>
      <c r="AF207" s="11"/>
      <c r="AG207" s="2"/>
    </row>
    <row r="208" spans="1:50">
      <c r="AE208" s="2"/>
      <c r="AF208" s="11"/>
      <c r="AG208" s="2"/>
    </row>
    <row r="209" spans="31:34">
      <c r="AE209" s="2"/>
      <c r="AF209" s="2"/>
      <c r="AG209" s="2"/>
    </row>
    <row r="210" spans="31:34">
      <c r="AE210" s="12"/>
      <c r="AF210" s="12"/>
      <c r="AG210" s="12"/>
      <c r="AH210" s="24"/>
    </row>
    <row r="211" spans="31:34">
      <c r="AE211" s="2"/>
      <c r="AF211" s="11"/>
      <c r="AG211" s="2"/>
    </row>
  </sheetData>
  <autoFilter ref="B8:AV189" xr:uid="{00000000-0009-0000-0000-000000000000}"/>
  <sortState xmlns:xlrd2="http://schemas.microsoft.com/office/spreadsheetml/2017/richdata2" ref="B1:AC44">
    <sortCondition ref="B1"/>
  </sortState>
  <hyperlinks>
    <hyperlink ref="B5" r:id="rId1" xr:uid="{B028A0C5-B0CF-41D6-9506-B2D6953E8D89}"/>
    <hyperlink ref="B3" r:id="rId2" xr:uid="{341BBF71-C592-4E1D-A1C3-AE5568DA025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9:M27"/>
  <sheetViews>
    <sheetView zoomScaleNormal="100" workbookViewId="0">
      <selection activeCell="A19" sqref="A19"/>
    </sheetView>
  </sheetViews>
  <sheetFormatPr baseColWidth="10" defaultRowHeight="15"/>
  <cols>
    <col min="1" max="1" width="15.7109375" customWidth="1"/>
  </cols>
  <sheetData>
    <row r="19" spans="1:13">
      <c r="A19" s="10" t="s">
        <v>110</v>
      </c>
    </row>
    <row r="20" spans="1:13">
      <c r="A20" s="10"/>
      <c r="B20" s="10" t="s">
        <v>112</v>
      </c>
      <c r="C20" s="10" t="s">
        <v>113</v>
      </c>
      <c r="D20" s="10" t="s">
        <v>114</v>
      </c>
      <c r="E20" s="10" t="s">
        <v>115</v>
      </c>
      <c r="F20" s="10" t="s">
        <v>116</v>
      </c>
      <c r="G20" s="10" t="s">
        <v>117</v>
      </c>
      <c r="H20" s="10" t="s">
        <v>118</v>
      </c>
      <c r="I20" s="10" t="s">
        <v>119</v>
      </c>
      <c r="J20" s="10" t="s">
        <v>120</v>
      </c>
      <c r="K20" s="10" t="s">
        <v>300</v>
      </c>
      <c r="L20" s="10" t="s">
        <v>121</v>
      </c>
      <c r="M20" s="13" t="s">
        <v>122</v>
      </c>
    </row>
    <row r="21" spans="1:13" hidden="1">
      <c r="A21" s="10"/>
      <c r="B21" s="15" t="s">
        <v>15</v>
      </c>
      <c r="C21" s="8" t="s">
        <v>10</v>
      </c>
      <c r="D21" s="14" t="s">
        <v>16</v>
      </c>
      <c r="E21" s="8" t="s">
        <v>13</v>
      </c>
      <c r="F21" s="25" t="s">
        <v>44</v>
      </c>
      <c r="G21" s="8" t="s">
        <v>7</v>
      </c>
      <c r="H21" s="8" t="s">
        <v>12</v>
      </c>
      <c r="I21" s="8" t="s">
        <v>8</v>
      </c>
      <c r="J21" s="8" t="s">
        <v>9</v>
      </c>
      <c r="K21" s="8" t="s">
        <v>11</v>
      </c>
      <c r="L21" s="25" t="s">
        <v>45</v>
      </c>
      <c r="M21" s="13"/>
    </row>
    <row r="22" spans="1:13" hidden="1">
      <c r="A22" s="10"/>
      <c r="B22" s="14" t="s">
        <v>43</v>
      </c>
      <c r="C22" s="25" t="s">
        <v>40</v>
      </c>
      <c r="D22" s="26" t="s">
        <v>42</v>
      </c>
      <c r="E22" s="8"/>
      <c r="F22" s="3"/>
      <c r="G22" s="8"/>
      <c r="H22" s="8"/>
      <c r="I22" s="8"/>
      <c r="J22" s="8"/>
      <c r="K22" s="8"/>
      <c r="L22" s="25" t="s">
        <v>37</v>
      </c>
      <c r="M22" s="13"/>
    </row>
    <row r="23" spans="1:13" s="10" customFormat="1" hidden="1">
      <c r="B23" s="8" t="s">
        <v>14</v>
      </c>
      <c r="C23" s="8"/>
      <c r="D23" s="8"/>
      <c r="E23" s="8"/>
      <c r="F23" s="3"/>
      <c r="G23" s="8"/>
      <c r="H23" s="8"/>
      <c r="I23" s="8"/>
      <c r="J23" s="8"/>
      <c r="K23" s="8"/>
      <c r="L23" s="8"/>
      <c r="M23" s="13"/>
    </row>
    <row r="24" spans="1:13">
      <c r="A24" s="13" t="s">
        <v>109</v>
      </c>
      <c r="B24">
        <f>COUNTIF('Progetti registrati'!$C$9:$C$190,Grafici!B22)+COUNTIF('Progetti registrati'!$C$9:$C$190,Grafici!B21)+COUNTIF('Progetti registrati'!$C$9:$C$190,Grafici!B23)</f>
        <v>16</v>
      </c>
      <c r="C24">
        <f>COUNTIF('Progetti registrati'!$C$9:$C$190,Grafici!C21)+COUNTIF('Progetti registrati'!$C$9:$C$190,Grafici!C22)</f>
        <v>6</v>
      </c>
      <c r="D24">
        <f>COUNTIF('Progetti registrati'!$C$9:$C$190,Grafici!D21) + COUNTIF('Progetti registrati'!$C$9:$C$190,Grafici!D22)</f>
        <v>6</v>
      </c>
      <c r="E24">
        <f>COUNTIF('Progetti registrati'!$C$9:$C$190,Grafici!E21)</f>
        <v>10</v>
      </c>
      <c r="F24">
        <f>COUNTIF('Progetti registrati'!$C$9:$C$190,Grafici!F21)</f>
        <v>3</v>
      </c>
      <c r="G24">
        <f>COUNTIF('Progetti registrati'!$C$9:$C$190,Grafici!G21)</f>
        <v>25</v>
      </c>
      <c r="H24">
        <f>COUNTIF('Progetti registrati'!$C$9:$C$190,Grafici!H21)</f>
        <v>8</v>
      </c>
      <c r="I24">
        <f>COUNTIF('Progetti registrati'!$C$9:$C$190,Grafici!I21)</f>
        <v>1</v>
      </c>
      <c r="J24">
        <f>COUNTIF('Progetti registrati'!$C$9:$C$190,Grafici!J21)</f>
        <v>79</v>
      </c>
      <c r="K24">
        <f>COUNTIF('Progetti registrati'!$C$9:$C$190,Grafici!K21)</f>
        <v>11</v>
      </c>
      <c r="L24">
        <f>COUNTIF('Progetti registrati'!$C$9:$C$190,Grafici!L21)+COUNTIF('Progetti registrati'!$C$9:$C$190,Grafici!L22)</f>
        <v>11</v>
      </c>
      <c r="M24" s="13">
        <f>SUM(B24:L24)</f>
        <v>176</v>
      </c>
    </row>
    <row r="25" spans="1:13" s="10" customFormat="1" hidden="1">
      <c r="A25" s="13"/>
      <c r="B25" s="10" t="s">
        <v>47</v>
      </c>
      <c r="E25" s="10" t="s">
        <v>301</v>
      </c>
      <c r="H25" s="10" t="s">
        <v>295</v>
      </c>
      <c r="K25" s="10" t="s">
        <v>298</v>
      </c>
    </row>
    <row r="26" spans="1:13" s="10" customFormat="1" hidden="1">
      <c r="A26" s="13"/>
      <c r="B26" s="10" t="s">
        <v>302</v>
      </c>
    </row>
    <row r="27" spans="1:13">
      <c r="A27" s="13" t="s">
        <v>111</v>
      </c>
      <c r="B27">
        <f>COUNTIF('Progetti registrati'!$C$9:$C$190,Grafici!B25)+COUNTIF('Progetti registrati'!$C$9:$C$190,Grafici!B26)</f>
        <v>2</v>
      </c>
      <c r="E27">
        <f>COUNTIF('Progetti registrati'!$C$9:$C$190,Grafici!E25)</f>
        <v>1</v>
      </c>
      <c r="H27" s="10">
        <f>COUNTIF('Progetti registrati'!$C$9:$C$190,Grafici!H25)</f>
        <v>1</v>
      </c>
      <c r="K27" s="10">
        <f>COUNTIF('Progetti registrati'!$C$9:$C$190,Grafici!K25)</f>
        <v>1</v>
      </c>
      <c r="L27" s="10">
        <f>COUNTIF('Progetti registrati'!$C$9:$C$190,Grafici!L25)</f>
        <v>0</v>
      </c>
      <c r="M27" s="13">
        <f>SUM(B27:L27)</f>
        <v>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Statistik Kompensationsprojekte CH 20190823"/>
    <f:field ref="objsubject" par="" edit="true" text=""/>
    <f:field ref="objcreatedby" par="" text="Gliesche, Aric (BAFU - GEA)"/>
    <f:field ref="objcreatedat" par="" text="23.08.2019 08:40:09"/>
    <f:field ref="objchangedby" par="" text="Gliesche, Aric (BAFU - GEA)"/>
    <f:field ref="objmodifiedat" par="" text="23.08.2019 09:30:59"/>
    <f:field ref="doc_FSCFOLIO_1_1001_FieldDocumentNumber" par="" text=""/>
    <f:field ref="doc_FSCFOLIO_1_1001_FieldSubject" par="" edit="true" text=""/>
    <f:field ref="FSCFOLIO_1_1001_FieldCurrentUser" par="" text="Aric Gliesche"/>
    <f:field ref="CCAPRECONFIG_15_1001_Objektname" par="" edit="true" text="Statistik Kompensationsprojekte CH 20190823"/>
    <f:field ref="CHPRECONFIG_1_1001_Objektname" par="" edit="true" text="Statistik Kompensationsprojekte CH 20190823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Abschriftsbemerkung" text="Abschriftsbemerkung"/>
    <f:field ref="CCAPRECONFIG_15_1001_Adresse" text="Adresse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HPRECONFIG_1_1001_Ort" text="Ort"/>
    <f:field ref="CCAPRECONFIG_15_1001_Ort" text="Ort"/>
    <f:field ref="BAVCFG_15_1700_Ort_AP" text="Ort_AP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Progetti registrati</vt:lpstr>
      <vt:lpstr>Grafici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2024-03-25T13:09:46Z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FUBDO@15.1700:Termin_Uebersetzung">
    <vt:lpwstr/>
  </property>
  <property fmtid="{D5CDD505-2E9C-101B-9397-08002B2CF9AE}" pid="3" name="FSC#BAFUBDO@15.1700:Ausgangssprache">
    <vt:lpwstr/>
  </property>
  <property fmtid="{D5CDD505-2E9C-101B-9397-08002B2CF9AE}" pid="4" name="FSC#BAFUBDO@15.1700:Zielsprache">
    <vt:lpwstr/>
  </property>
  <property fmtid="{D5CDD505-2E9C-101B-9397-08002B2CF9AE}" pid="5" name="FSC#BAFUBDO@15.1700:Volumen_Ausgangstext">
    <vt:lpwstr/>
  </property>
  <property fmtid="{D5CDD505-2E9C-101B-9397-08002B2CF9AE}" pid="6" name="FSC#BAFUBDO@15.1700:Experte_Name">
    <vt:lpwstr/>
  </property>
  <property fmtid="{D5CDD505-2E9C-101B-9397-08002B2CF9AE}" pid="7" name="FSC#BAFUBDO@15.1700:Experte_Vorname">
    <vt:lpwstr/>
  </property>
  <property fmtid="{D5CDD505-2E9C-101B-9397-08002B2CF9AE}" pid="8" name="FSC#BAFUBDO@15.1700:Experte_Tel">
    <vt:lpwstr/>
  </property>
  <property fmtid="{D5CDD505-2E9C-101B-9397-08002B2CF9AE}" pid="9" name="FSC#BAFUBDO@15.1700:Experte_Email">
    <vt:lpwstr/>
  </property>
  <property fmtid="{D5CDD505-2E9C-101B-9397-08002B2CF9AE}" pid="10" name="FSC#BAFUBDO@15.1700:TarifinfoVol2">
    <vt:lpwstr/>
  </property>
  <property fmtid="{D5CDD505-2E9C-101B-9397-08002B2CF9AE}" pid="11" name="FSC#BAFUBDO@15.1700:TarifinfoStd2">
    <vt:lpwstr/>
  </property>
  <property fmtid="{D5CDD505-2E9C-101B-9397-08002B2CF9AE}" pid="12" name="FSC#BAFUBDO@15.1700:Gesuchsteller_Name">
    <vt:lpwstr/>
  </property>
  <property fmtid="{D5CDD505-2E9C-101B-9397-08002B2CF9AE}" pid="13" name="FSC#BAFUBDO@15.1700:Gesuchsteller_Addresszeilen">
    <vt:lpwstr/>
  </property>
  <property fmtid="{D5CDD505-2E9C-101B-9397-08002B2CF9AE}" pid="14" name="FSC#BAFUBDO@15.1700:projektnummer">
    <vt:lpwstr/>
  </property>
  <property fmtid="{D5CDD505-2E9C-101B-9397-08002B2CF9AE}" pid="15" name="FSC#BAFUBDO@15.1700:projektname">
    <vt:lpwstr/>
  </property>
  <property fmtid="{D5CDD505-2E9C-101B-9397-08002B2CF9AE}" pid="16" name="FSC#BAFUBDO@15.1700:part">
    <vt:lpwstr/>
  </property>
  <property fmtid="{D5CDD505-2E9C-101B-9397-08002B2CF9AE}" pid="17" name="FSC#BAFUBDO@15.1700:Eingangsdatum">
    <vt:lpwstr/>
  </property>
  <property fmtid="{D5CDD505-2E9C-101B-9397-08002B2CF9AE}" pid="18" name="FSC#BAFUBDO@15.1700:Beschreibungdatum">
    <vt:lpwstr/>
  </property>
  <property fmtid="{D5CDD505-2E9C-101B-9397-08002B2CF9AE}" pid="19" name="FSC#BAFUBDO@15.1700:Beschreibungname">
    <vt:lpwstr/>
  </property>
  <property fmtid="{D5CDD505-2E9C-101B-9397-08002B2CF9AE}" pid="20" name="FSC#BAFUBDO@15.1700:Validierungdatum">
    <vt:lpwstr/>
  </property>
  <property fmtid="{D5CDD505-2E9C-101B-9397-08002B2CF9AE}" pid="21" name="FSC#BAFUBDO@15.1700:Validierungname">
    <vt:lpwstr/>
  </property>
  <property fmtid="{D5CDD505-2E9C-101B-9397-08002B2CF9AE}" pid="22" name="FSC#BAFUBDO@15.1700:Validierungfirma">
    <vt:lpwstr/>
  </property>
  <property fmtid="{D5CDD505-2E9C-101B-9397-08002B2CF9AE}" pid="23" name="FSC#BAFUBDO@15.1700:Validierungresp">
    <vt:lpwstr/>
  </property>
  <property fmtid="{D5CDD505-2E9C-101B-9397-08002B2CF9AE}" pid="24" name="FSC#BAFUBDO@15.1700:VerfuegDatum">
    <vt:lpwstr/>
  </property>
  <property fmtid="{D5CDD505-2E9C-101B-9397-08002B2CF9AE}" pid="25" name="FSC#BAFUBDO@15.1700:SubProjektName">
    <vt:lpwstr/>
  </property>
  <property fmtid="{D5CDD505-2E9C-101B-9397-08002B2CF9AE}" pid="26" name="FSC#BAFUBDO@15.1700:MonPeriodVon">
    <vt:lpwstr/>
  </property>
  <property fmtid="{D5CDD505-2E9C-101B-9397-08002B2CF9AE}" pid="27" name="FSC#BAFUBDO@15.1700:MonPeriodBis">
    <vt:lpwstr/>
  </property>
  <property fmtid="{D5CDD505-2E9C-101B-9397-08002B2CF9AE}" pid="28" name="FSC#BAFUBDO@15.1700:MonPeriodYYYY">
    <vt:lpwstr/>
  </property>
  <property fmtid="{D5CDD505-2E9C-101B-9397-08002B2CF9AE}" pid="29" name="FSC#BAFUBDO@15.1700:MonBerEingangsdatum">
    <vt:lpwstr/>
  </property>
  <property fmtid="{D5CDD505-2E9C-101B-9397-08002B2CF9AE}" pid="30" name="FSC#BAFUBDO@15.1700:Emmissionsreduktion">
    <vt:lpwstr/>
  </property>
  <property fmtid="{D5CDD505-2E9C-101B-9397-08002B2CF9AE}" pid="31" name="FSC#BAFUBDO@15.1700:Pruefstelle_Name">
    <vt:lpwstr/>
  </property>
  <property fmtid="{D5CDD505-2E9C-101B-9397-08002B2CF9AE}" pid="32" name="FSC#BAFUBDO@15.1700:GesamtV_Name">
    <vt:lpwstr/>
  </property>
  <property fmtid="{D5CDD505-2E9C-101B-9397-08002B2CF9AE}" pid="33" name="FSC#BAFUBDO@15.1700:KopPflichtiger_Adresszeile">
    <vt:lpwstr/>
  </property>
  <property fmtid="{D5CDD505-2E9C-101B-9397-08002B2CF9AE}" pid="34" name="FSC#BAFUBDO@15.1700:KopPflichtiger_Name">
    <vt:lpwstr/>
  </property>
  <property fmtid="{D5CDD505-2E9C-101B-9397-08002B2CF9AE}" pid="35" name="FSC#BAFUBDO@15.1700:KopPflichtYYYY">
    <vt:lpwstr/>
  </property>
  <property fmtid="{D5CDD505-2E9C-101B-9397-08002B2CF9AE}" pid="36" name="FSC#BAFUBDO@15.1700:MengeEmissionen">
    <vt:lpwstr/>
  </property>
  <property fmtid="{D5CDD505-2E9C-101B-9397-08002B2CF9AE}" pid="37" name="FSC#BAFUBDO@15.1700:Kompensationssatz">
    <vt:lpwstr/>
  </property>
  <property fmtid="{D5CDD505-2E9C-101B-9397-08002B2CF9AE}" pid="38" name="FSC#BAFUBDO@15.1700:Kompensationspflicht">
    <vt:lpwstr/>
  </property>
  <property fmtid="{D5CDD505-2E9C-101B-9397-08002B2CF9AE}" pid="39" name="FSC#BAFUBDO@15.1700:Anrechenbare_Kosten">
    <vt:lpwstr/>
  </property>
  <property fmtid="{D5CDD505-2E9C-101B-9397-08002B2CF9AE}" pid="40" name="FSC#BAFUBDO@15.1700:Beschlussnummer">
    <vt:lpwstr/>
  </property>
  <property fmtid="{D5CDD505-2E9C-101B-9397-08002B2CF9AE}" pid="41" name="FSC#BAFUBDO@15.1700:Bundesbeitrag">
    <vt:lpwstr/>
  </property>
  <property fmtid="{D5CDD505-2E9C-101B-9397-08002B2CF9AE}" pid="42" name="FSC#BAFUBDO@15.1700:Bundesbeitrag_Prozent">
    <vt:lpwstr/>
  </property>
  <property fmtid="{D5CDD505-2E9C-101B-9397-08002B2CF9AE}" pid="43" name="FSC#BAFUBDO@15.1700:Empfaenger_Adresszeile">
    <vt:lpwstr/>
  </property>
  <property fmtid="{D5CDD505-2E9C-101B-9397-08002B2CF9AE}" pid="44" name="FSC#BAFUBDO@15.1700:Etappennummer">
    <vt:lpwstr/>
  </property>
  <property fmtid="{D5CDD505-2E9C-101B-9397-08002B2CF9AE}" pid="45" name="FSC#BAFUBDO@15.1700:Gegenstand">
    <vt:lpwstr/>
  </property>
  <property fmtid="{D5CDD505-2E9C-101B-9397-08002B2CF9AE}" pid="46" name="FSC#BAFUBDO@15.1700:Gesamtkostenvoranschlag">
    <vt:lpwstr/>
  </property>
  <property fmtid="{D5CDD505-2E9C-101B-9397-08002B2CF9AE}" pid="47" name="FSC#BAFUBDO@15.1700:Gruss">
    <vt:lpwstr>Freundliche Grüsse</vt:lpwstr>
  </property>
  <property fmtid="{D5CDD505-2E9C-101B-9397-08002B2CF9AE}" pid="48" name="FSC#BAFUBDO@15.1700:Kanton">
    <vt:lpwstr/>
  </property>
  <property fmtid="{D5CDD505-2E9C-101B-9397-08002B2CF9AE}" pid="49" name="FSC#BAFUBDO@15.1700:Kostenvoranschlag">
    <vt:lpwstr/>
  </property>
  <property fmtid="{D5CDD505-2E9C-101B-9397-08002B2CF9AE}" pid="50" name="FSC#BAFUBDO@15.1700:Prioritaet">
    <vt:lpwstr/>
  </property>
  <property fmtid="{D5CDD505-2E9C-101B-9397-08002B2CF9AE}" pid="51" name="FSC#BAFUBDO@15.1700:Projektbezeichnung">
    <vt:lpwstr/>
  </property>
  <property fmtid="{D5CDD505-2E9C-101B-9397-08002B2CF9AE}" pid="52" name="FSC#BAFUBDO@15.1700:Projekttyp">
    <vt:lpwstr/>
  </property>
  <property fmtid="{D5CDD505-2E9C-101B-9397-08002B2CF9AE}" pid="53" name="FSC#BAFUBDO@15.1700:Abs_Name">
    <vt:lpwstr/>
  </property>
  <property fmtid="{D5CDD505-2E9C-101B-9397-08002B2CF9AE}" pid="54" name="FSC#BAFUBDO@15.1700:Abs_Vorname">
    <vt:lpwstr/>
  </property>
  <property fmtid="{D5CDD505-2E9C-101B-9397-08002B2CF9AE}" pid="55" name="FSC#BAFUBDO@15.1700:Abs_Titel">
    <vt:lpwstr/>
  </property>
  <property fmtid="{D5CDD505-2E9C-101B-9397-08002B2CF9AE}" pid="56" name="FSC#BAFUBDO@15.1700:Abs2_Name">
    <vt:lpwstr/>
  </property>
  <property fmtid="{D5CDD505-2E9C-101B-9397-08002B2CF9AE}" pid="57" name="FSC#BAFUBDO@15.1700:Abs2_Vorname">
    <vt:lpwstr/>
  </property>
  <property fmtid="{D5CDD505-2E9C-101B-9397-08002B2CF9AE}" pid="58" name="FSC#BAFUBDO@15.1700:Abs2_Titel">
    <vt:lpwstr/>
  </property>
  <property fmtid="{D5CDD505-2E9C-101B-9397-08002B2CF9AE}" pid="59" name="FSC#BAFUBDO@15.1700:Briefdatum">
    <vt:lpwstr/>
  </property>
  <property fmtid="{D5CDD505-2E9C-101B-9397-08002B2CF9AE}" pid="60" name="FSC#BAFUBDO@15.1700:Klassifizierung">
    <vt:lpwstr/>
  </property>
  <property fmtid="{D5CDD505-2E9C-101B-9397-08002B2CF9AE}" pid="61" name="FSC#BAFUBDO@15.1700:SB_Kurzzeichen">
    <vt:lpwstr/>
  </property>
  <property fmtid="{D5CDD505-2E9C-101B-9397-08002B2CF9AE}" pid="62" name="FSC#BAFUBDO@15.1700:EU_01_Verpflichter_Name_Adresse">
    <vt:lpwstr/>
  </property>
  <property fmtid="{D5CDD505-2E9C-101B-9397-08002B2CF9AE}" pid="63" name="FSC#BAFUBDO@15.1700:EU_02_Verpflichter_Name_Adresse">
    <vt:lpwstr/>
  </property>
  <property fmtid="{D5CDD505-2E9C-101B-9397-08002B2CF9AE}" pid="64" name="FSC#BAFUBDO@15.1700:EU_03_Verpflichter_Name_Adresse">
    <vt:lpwstr/>
  </property>
  <property fmtid="{D5CDD505-2E9C-101B-9397-08002B2CF9AE}" pid="65" name="FSC#BAFUBDO@15.1700:EU_04_Verpflichter_Name_Adresse">
    <vt:lpwstr/>
  </property>
  <property fmtid="{D5CDD505-2E9C-101B-9397-08002B2CF9AE}" pid="66" name="FSC#BAFUBDO@15.1700:EU_05_Verpflichter_Name_Adresse">
    <vt:lpwstr/>
  </property>
  <property fmtid="{D5CDD505-2E9C-101B-9397-08002B2CF9AE}" pid="67" name="FSC#BAFUBDO@15.1700:EU_06_Verpflichter_Name_Adresse">
    <vt:lpwstr/>
  </property>
  <property fmtid="{D5CDD505-2E9C-101B-9397-08002B2CF9AE}" pid="68" name="FSC#BAFUBDO@15.1700:PS_01_Verpflichter_Name_Adresse">
    <vt:lpwstr/>
  </property>
  <property fmtid="{D5CDD505-2E9C-101B-9397-08002B2CF9AE}" pid="69" name="FSC#BAFUBDO@15.1700:PS_02_Verpflichter_Name_Adresse">
    <vt:lpwstr/>
  </property>
  <property fmtid="{D5CDD505-2E9C-101B-9397-08002B2CF9AE}" pid="70" name="FSC#BAFUBDO@15.1700:PS_03_Verpflichter_Name_Adresse">
    <vt:lpwstr/>
  </property>
  <property fmtid="{D5CDD505-2E9C-101B-9397-08002B2CF9AE}" pid="71" name="FSC#BAFUBDO@15.1700:PS_04_Verpflichter_Name_Adresse">
    <vt:lpwstr/>
  </property>
  <property fmtid="{D5CDD505-2E9C-101B-9397-08002B2CF9AE}" pid="72" name="FSC#BAFUBDO@15.1700:PS_05_Verpflichter_Name_Adresse">
    <vt:lpwstr/>
  </property>
  <property fmtid="{D5CDD505-2E9C-101B-9397-08002B2CF9AE}" pid="73" name="FSC#BAFUBDO@15.1700:PS_06_Verpflichter_Name_Adresse">
    <vt:lpwstr/>
  </property>
  <property fmtid="{D5CDD505-2E9C-101B-9397-08002B2CF9AE}" pid="74" name="FSC#BAFUBDO@15.1700:PS_07_Verpflichter_Name_Adresse">
    <vt:lpwstr/>
  </property>
  <property fmtid="{D5CDD505-2E9C-101B-9397-08002B2CF9AE}" pid="75" name="FSC#BAFUBDO@15.1700:PS_08_Verpflichter_Name_Adresse">
    <vt:lpwstr/>
  </property>
  <property fmtid="{D5CDD505-2E9C-101B-9397-08002B2CF9AE}" pid="76" name="FSC#BAFUBDO@15.1700:PS_09_Verpflichter_Name_Adresse">
    <vt:lpwstr/>
  </property>
  <property fmtid="{D5CDD505-2E9C-101B-9397-08002B2CF9AE}" pid="77" name="FSC#BAFUBDO@15.1700:PS_10_Verpflichter_Name_Adresse">
    <vt:lpwstr/>
  </property>
  <property fmtid="{D5CDD505-2E9C-101B-9397-08002B2CF9AE}" pid="78" name="FSC#BAFUBDO@15.1700:PS_11_Verpflichter_Name_Adresse">
    <vt:lpwstr/>
  </property>
  <property fmtid="{D5CDD505-2E9C-101B-9397-08002B2CF9AE}" pid="79" name="FSC#BAFUBDO@15.1700:PS_12_Verpflichter_Name_Adresse">
    <vt:lpwstr/>
  </property>
  <property fmtid="{D5CDD505-2E9C-101B-9397-08002B2CF9AE}" pid="80" name="FSC#BAFUBDO@15.1700:PS_13_Verpflichter_Name_Adresse">
    <vt:lpwstr/>
  </property>
  <property fmtid="{D5CDD505-2E9C-101B-9397-08002B2CF9AE}" pid="81" name="FSC#BAFUBDO@15.1700:PS_14_Verpflichter_Name_Adresse">
    <vt:lpwstr/>
  </property>
  <property fmtid="{D5CDD505-2E9C-101B-9397-08002B2CF9AE}" pid="82" name="FSC#BAFUBDO@15.1700:Emmissionsziel_2013">
    <vt:lpwstr/>
  </property>
  <property fmtid="{D5CDD505-2E9C-101B-9397-08002B2CF9AE}" pid="83" name="FSC#BAFUBDO@15.1700:Emmissionsziel_2014">
    <vt:lpwstr/>
  </property>
  <property fmtid="{D5CDD505-2E9C-101B-9397-08002B2CF9AE}" pid="84" name="FSC#BAFUBDO@15.1700:Emmissionsziel_2015">
    <vt:lpwstr/>
  </property>
  <property fmtid="{D5CDD505-2E9C-101B-9397-08002B2CF9AE}" pid="85" name="FSC#BAFUBDO@15.1700:Emmissionsziel_2016">
    <vt:lpwstr/>
  </property>
  <property fmtid="{D5CDD505-2E9C-101B-9397-08002B2CF9AE}" pid="86" name="FSC#BAFUBDO@15.1700:Emmissionsziel_2017">
    <vt:lpwstr/>
  </property>
  <property fmtid="{D5CDD505-2E9C-101B-9397-08002B2CF9AE}" pid="87" name="FSC#BAFUBDO@15.1700:Emmissionsziel_2018">
    <vt:lpwstr/>
  </property>
  <property fmtid="{D5CDD505-2E9C-101B-9397-08002B2CF9AE}" pid="88" name="FSC#BAFUBDO@15.1700:Emmissionsziel_2019">
    <vt:lpwstr/>
  </property>
  <property fmtid="{D5CDD505-2E9C-101B-9397-08002B2CF9AE}" pid="89" name="FSC#BAFUBDO@15.1700:Emmissionsziel_2020">
    <vt:lpwstr/>
  </property>
  <property fmtid="{D5CDD505-2E9C-101B-9397-08002B2CF9AE}" pid="90" name="FSC#BAFUBDO@15.1700:Emmissionsziel_Gesamt">
    <vt:lpwstr/>
  </property>
  <property fmtid="{D5CDD505-2E9C-101B-9397-08002B2CF9AE}" pid="91" name="FSC#BAFUBDO@15.1700:Berater">
    <vt:lpwstr/>
  </property>
  <property fmtid="{D5CDD505-2E9C-101B-9397-08002B2CF9AE}" pid="92" name="FSC#BAFUBDO@15.1700:Massnahmenwirkung_Total">
    <vt:lpwstr/>
  </property>
  <property fmtid="{D5CDD505-2E9C-101B-9397-08002B2CF9AE}" pid="93" name="FSC#BAFUBDO@15.1700:Verfuegungsnummer">
    <vt:lpwstr/>
  </property>
  <property fmtid="{D5CDD505-2E9C-101B-9397-08002B2CF9AE}" pid="94" name="FSC#BAFUBDO@15.1700:Verpflichter_Kurzname">
    <vt:lpwstr/>
  </property>
  <property fmtid="{D5CDD505-2E9C-101B-9397-08002B2CF9AE}" pid="95" name="FSC#BAFUBDO@15.1700:Verpflichter_MailAdresse">
    <vt:lpwstr/>
  </property>
  <property fmtid="{D5CDD505-2E9C-101B-9397-08002B2CF9AE}" pid="96" name="FSC#BAFUBDO@15.1700:Verpflichter_Strasse">
    <vt:lpwstr/>
  </property>
  <property fmtid="{D5CDD505-2E9C-101B-9397-08002B2CF9AE}" pid="97" name="FSC#BAFUBDO@15.1700:Verpflichter_PLZ">
    <vt:lpwstr/>
  </property>
  <property fmtid="{D5CDD505-2E9C-101B-9397-08002B2CF9AE}" pid="98" name="FSC#BAFUBDO@15.1700:Verpflichter_Ort">
    <vt:lpwstr/>
  </property>
  <property fmtid="{D5CDD505-2E9C-101B-9397-08002B2CF9AE}" pid="99" name="FSC#BAFUBDO@15.1700:Verpflichter_HausNr">
    <vt:lpwstr/>
  </property>
  <property fmtid="{D5CDD505-2E9C-101B-9397-08002B2CF9AE}" pid="100" name="FSC#BAFUBDO@15.1700:Verpflichter_Name">
    <vt:lpwstr/>
  </property>
  <property fmtid="{D5CDD505-2E9C-101B-9397-08002B2CF9AE}" pid="101" name="FSC#BAFUBDO@15.1700:vertreten">
    <vt:lpwstr/>
  </property>
  <property fmtid="{D5CDD505-2E9C-101B-9397-08002B2CF9AE}" pid="102" name="FSC#BAFUBDO@15.1700:Kontaktperson_Name">
    <vt:lpwstr/>
  </property>
  <property fmtid="{D5CDD505-2E9C-101B-9397-08002B2CF9AE}" pid="103" name="FSC#BAFUBDO@15.1700:Kontaktperson_Vorname">
    <vt:lpwstr/>
  </property>
  <property fmtid="{D5CDD505-2E9C-101B-9397-08002B2CF9AE}" pid="104" name="FSC#BAFUBDO@15.1700:Gutschriften_aus_1VP">
    <vt:lpwstr/>
  </property>
  <property fmtid="{D5CDD505-2E9C-101B-9397-08002B2CF9AE}" pid="105" name="FSC#BAFUBDO@15.1700:Gesuch_um_Bescheinigung_2013">
    <vt:lpwstr/>
  </property>
  <property fmtid="{D5CDD505-2E9C-101B-9397-08002B2CF9AE}" pid="106" name="FSC#BAFUBDO@15.1700:Datum_des_Monitoringberichts_2013">
    <vt:lpwstr/>
  </property>
  <property fmtid="{D5CDD505-2E9C-101B-9397-08002B2CF9AE}" pid="107" name="FSC#BAFUBDO@15.1700:Bescheinigungsanspruch_Total_2013">
    <vt:lpwstr/>
  </property>
  <property fmtid="{D5CDD505-2E9C-101B-9397-08002B2CF9AE}" pid="108" name="FSC#BAFUBDO@15.1700:Anzahl_Taetigkeiten">
    <vt:lpwstr/>
  </property>
  <property fmtid="{D5CDD505-2E9C-101B-9397-08002B2CF9AE}" pid="109" name="FSC#BAFUBDO@15.1700:Datum_Gesuch">
    <vt:lpwstr/>
  </property>
  <property fmtid="{D5CDD505-2E9C-101B-9397-08002B2CF9AE}" pid="110" name="FSC#BAFUBDO@15.1700:Datum_Verfügung_aktuell">
    <vt:lpwstr/>
  </property>
  <property fmtid="{D5CDD505-2E9C-101B-9397-08002B2CF9AE}" pid="111" name="FSC#BAFUBDO@15.1700:Diff_TaetigkeitenStandorte">
    <vt:lpwstr/>
  </property>
  <property fmtid="{D5CDD505-2E9C-101B-9397-08002B2CF9AE}" pid="112" name="FSC#BAFUBDO@15.1700:Gas">
    <vt:lpwstr/>
  </property>
  <property fmtid="{D5CDD505-2E9C-101B-9397-08002B2CF9AE}" pid="113" name="FSC#BAFUBDO@15.1700:Abteilung">
    <vt:lpwstr>Abteilung Klima</vt:lpwstr>
  </property>
  <property fmtid="{D5CDD505-2E9C-101B-9397-08002B2CF9AE}" pid="114" name="FSC#BAFUBDO@15.1700:Aktenzeichen">
    <vt:lpwstr>237-04.3-00051/00003/S345-0109</vt:lpwstr>
  </property>
  <property fmtid="{D5CDD505-2E9C-101B-9397-08002B2CF9AE}" pid="115" name="FSC#BAFUBDO@15.1700:Auftrag_Nr">
    <vt:lpwstr>237-04.3-00051/00003</vt:lpwstr>
  </property>
  <property fmtid="{D5CDD505-2E9C-101B-9397-08002B2CF9AE}" pid="116" name="FSC#BAFUBDO@15.1700:AufwandBetrag">
    <vt:lpwstr/>
  </property>
  <property fmtid="{D5CDD505-2E9C-101B-9397-08002B2CF9AE}" pid="117" name="FSC#BAFUBDO@15.1700:AufwandStunden">
    <vt:lpwstr/>
  </property>
  <property fmtid="{D5CDD505-2E9C-101B-9397-08002B2CF9AE}" pid="118" name="FSC#BAFUBDO@15.1700:Bericht_Autor">
    <vt:lpwstr/>
  </property>
  <property fmtid="{D5CDD505-2E9C-101B-9397-08002B2CF9AE}" pid="119" name="FSC#BAFUBDO@15.1700:Dat_Eingabedatum">
    <vt:lpwstr/>
  </property>
  <property fmtid="{D5CDD505-2E9C-101B-9397-08002B2CF9AE}" pid="120" name="FSC#BAFUBDO@15.1700:Dat_Interne_Mitberichte">
    <vt:lpwstr/>
  </property>
  <property fmtid="{D5CDD505-2E9C-101B-9397-08002B2CF9AE}" pid="121" name="FSC#BAFUBDO@15.1700:Dat_Prov_Baubewilligung">
    <vt:lpwstr/>
  </property>
  <property fmtid="{D5CDD505-2E9C-101B-9397-08002B2CF9AE}" pid="122" name="FSC#BAFUBDO@15.1700:DatumErstellung">
    <vt:lpwstr>23.08.2019</vt:lpwstr>
  </property>
  <property fmtid="{D5CDD505-2E9C-101B-9397-08002B2CF9AE}" pid="123" name="FSC#BAFUBDO@15.1700:DocGegenstand">
    <vt:lpwstr>Statistik Kompensationsprojekte CH 20190823</vt:lpwstr>
  </property>
  <property fmtid="{D5CDD505-2E9C-101B-9397-08002B2CF9AE}" pid="124" name="FSC#BAFUBDO@15.1700:Richttermin">
    <vt:lpwstr/>
  </property>
  <property fmtid="{D5CDD505-2E9C-101B-9397-08002B2CF9AE}" pid="125" name="FSC#BAFUBDO@15.1700:Termin_Abt">
    <vt:lpwstr/>
  </property>
  <property fmtid="{D5CDD505-2E9C-101B-9397-08002B2CF9AE}" pid="126" name="FSC#BAFUBDO@15.1700:Zeit">
    <vt:lpwstr/>
  </property>
  <property fmtid="{D5CDD505-2E9C-101B-9397-08002B2CF9AE}" pid="127" name="FSC#BAFUBDO@15.1700:Zirkulation">
    <vt:lpwstr/>
  </property>
  <property fmtid="{D5CDD505-2E9C-101B-9397-08002B2CF9AE}" pid="128" name="FSC#BAFUBDO@15.1700:Anlagetyp">
    <vt:lpwstr/>
  </property>
  <property fmtid="{D5CDD505-2E9C-101B-9397-08002B2CF9AE}" pid="129" name="FSC#BAFUBDO@15.1700:Eingang">
    <vt:lpwstr>2016-04-22T15:09:07</vt:lpwstr>
  </property>
  <property fmtid="{D5CDD505-2E9C-101B-9397-08002B2CF9AE}" pid="130" name="FSC#BAFUBDO@15.1700:Filereference">
    <vt:lpwstr>237-04.3-00051</vt:lpwstr>
  </property>
  <property fmtid="{D5CDD505-2E9C-101B-9397-08002B2CF9AE}" pid="131" name="FSC#BAFUBDO@15.1700:Absender_Fusszeilen">
    <vt:lpwstr/>
  </property>
  <property fmtid="{D5CDD505-2E9C-101B-9397-08002B2CF9AE}" pid="132" name="FSC#BAFUBDO@15.1700:SubGegenstand">
    <vt:lpwstr>Verwaltung von Statistiken Kompensationsprojekte</vt:lpwstr>
  </property>
  <property fmtid="{D5CDD505-2E9C-101B-9397-08002B2CF9AE}" pid="133" name="FSC#BAFUBDO@15.1700:ePMNummer">
    <vt:lpwstr/>
  </property>
  <property fmtid="{D5CDD505-2E9C-101B-9397-08002B2CF9AE}" pid="134" name="FSC#BAFUBDO@15.1700:Kosten_Total">
    <vt:lpwstr/>
  </property>
  <property fmtid="{D5CDD505-2E9C-101B-9397-08002B2CF9AE}" pid="135" name="FSC#BAFUBDO@15.1700:Kreditrubrik">
    <vt:lpwstr/>
  </property>
  <property fmtid="{D5CDD505-2E9C-101B-9397-08002B2CF9AE}" pid="136" name="FSC#BAFUBDO@15.1700:VertragTitel">
    <vt:lpwstr/>
  </property>
  <property fmtid="{D5CDD505-2E9C-101B-9397-08002B2CF9AE}" pid="137" name="FSC#BAFUBDO@15.1700:Zust_Behoerde">
    <vt:lpwstr/>
  </property>
  <property fmtid="{D5CDD505-2E9C-101B-9397-08002B2CF9AE}" pid="138" name="FSC#BAFUBDO@15.1700:Versandart">
    <vt:lpwstr/>
  </property>
  <property fmtid="{D5CDD505-2E9C-101B-9397-08002B2CF9AE}" pid="139" name="FSC#BAFUBDO@15.1700:Abs_Ort">
    <vt:lpwstr>Bern</vt:lpwstr>
  </property>
  <property fmtid="{D5CDD505-2E9C-101B-9397-08002B2CF9AE}" pid="140" name="FSC#BAFUBDO@15.1700:Absender_Kopfzeile_OE">
    <vt:lpwstr>BAFU</vt:lpwstr>
  </property>
  <property fmtid="{D5CDD505-2E9C-101B-9397-08002B2CF9AE}" pid="141" name="FSC#BAFUBDO@15.1700:VertragAbteilung">
    <vt:lpwstr/>
  </property>
  <property fmtid="{D5CDD505-2E9C-101B-9397-08002B2CF9AE}" pid="142" name="FSC#BAFUBDO@15.1700:VertragsdauerVon">
    <vt:lpwstr/>
  </property>
  <property fmtid="{D5CDD505-2E9C-101B-9397-08002B2CF9AE}" pid="143" name="FSC#BAFUBDO@15.1700:VertragsdauerBis">
    <vt:lpwstr/>
  </property>
  <property fmtid="{D5CDD505-2E9C-101B-9397-08002B2CF9AE}" pid="144" name="FSC#BAFUBDO@15.1700:Absender_Kopfzeile">
    <vt:lpwstr>CH-3003 Bern, </vt:lpwstr>
  </property>
  <property fmtid="{D5CDD505-2E9C-101B-9397-08002B2CF9AE}" pid="145" name="FSC#BAFUBDO@15.1700:Geschaeft">
    <vt:lpwstr/>
  </property>
  <property fmtid="{D5CDD505-2E9C-101B-9397-08002B2CF9AE}" pid="146" name="FSC#BAFUBDO@15.1700:SubGemeinden">
    <vt:lpwstr/>
  </property>
  <property fmtid="{D5CDD505-2E9C-101B-9397-08002B2CF9AE}" pid="147" name="FSC#BAFUBDO@15.1700:Gesuchsteller">
    <vt:lpwstr/>
  </property>
  <property fmtid="{D5CDD505-2E9C-101B-9397-08002B2CF9AE}" pid="148" name="FSC#BAFUBDO@15.1700:Kant_Stellungnahme">
    <vt:lpwstr/>
  </property>
  <property fmtid="{D5CDD505-2E9C-101B-9397-08002B2CF9AE}" pid="149" name="FSC#BAFUBDO@15.1700:Kant_Stellungn_Dat">
    <vt:lpwstr/>
  </property>
  <property fmtid="{D5CDD505-2E9C-101B-9397-08002B2CF9AE}" pid="150" name="FSC#BAFUBDO@15.1700:SubKantone">
    <vt:lpwstr/>
  </property>
  <property fmtid="{D5CDD505-2E9C-101B-9397-08002B2CF9AE}" pid="151" name="FSC#BAFUBDO@15.1700:Phase">
    <vt:lpwstr/>
  </property>
  <property fmtid="{D5CDD505-2E9C-101B-9397-08002B2CF9AE}" pid="152" name="FSC#BAFUBDO@15.1700:Termin">
    <vt:lpwstr/>
  </property>
  <property fmtid="{D5CDD505-2E9C-101B-9397-08002B2CF9AE}" pid="153" name="FSC#BAFUBDO@15.1700:Verfahren">
    <vt:lpwstr/>
  </property>
  <property fmtid="{D5CDD505-2E9C-101B-9397-08002B2CF9AE}" pid="154" name="FSC#BAFUBDO@15.1700:Gemeinden">
    <vt:lpwstr/>
  </property>
  <property fmtid="{D5CDD505-2E9C-101B-9397-08002B2CF9AE}" pid="155" name="FSC#BAFUBDO@15.1700:SubGegenstand1">
    <vt:lpwstr/>
  </property>
  <property fmtid="{D5CDD505-2E9C-101B-9397-08002B2CF9AE}" pid="156" name="FSC#BAFUBDO@15.1700:SubGegenstand2">
    <vt:lpwstr/>
  </property>
  <property fmtid="{D5CDD505-2E9C-101B-9397-08002B2CF9AE}" pid="157" name="FSC#BAFUBDO@15.1700:SubGegenstand3">
    <vt:lpwstr/>
  </property>
  <property fmtid="{D5CDD505-2E9C-101B-9397-08002B2CF9AE}" pid="158" name="FSC#BAFUBDO@15.1700:SubGegenstand4">
    <vt:lpwstr/>
  </property>
  <property fmtid="{D5CDD505-2E9C-101B-9397-08002B2CF9AE}" pid="159" name="FSC#BAFUBDO@15.1700:Kontext2">
    <vt:lpwstr/>
  </property>
  <property fmtid="{D5CDD505-2E9C-101B-9397-08002B2CF9AE}" pid="160" name="FSC#BAFUBDO@15.1700:Auskunft1">
    <vt:lpwstr/>
  </property>
  <property fmtid="{D5CDD505-2E9C-101B-9397-08002B2CF9AE}" pid="161" name="FSC#BAFUBDO@15.1700:Auskunft2">
    <vt:lpwstr/>
  </property>
  <property fmtid="{D5CDD505-2E9C-101B-9397-08002B2CF9AE}" pid="162" name="FSC#BAFUBDO@15.1700:Auskunft3">
    <vt:lpwstr/>
  </property>
  <property fmtid="{D5CDD505-2E9C-101B-9397-08002B2CF9AE}" pid="163" name="FSC#BAFUBDO@15.1700:Auskunft4">
    <vt:lpwstr/>
  </property>
  <property fmtid="{D5CDD505-2E9C-101B-9397-08002B2CF9AE}" pid="164" name="FSC#BAFUBDO@15.1700:Auskunftgeber">
    <vt:lpwstr/>
  </property>
  <property fmtid="{D5CDD505-2E9C-101B-9397-08002B2CF9AE}" pid="165" name="FSC#BAFUBDO@15.1700:Abteilung_neu">
    <vt:lpwstr/>
  </property>
  <property fmtid="{D5CDD505-2E9C-101B-9397-08002B2CF9AE}" pid="166" name="FSC#BAFUBDO@15.1700:Thema">
    <vt:lpwstr/>
  </property>
  <property fmtid="{D5CDD505-2E9C-101B-9397-08002B2CF9AE}" pid="167" name="FSC#BAFUBDO@15.1700:Ressort">
    <vt:lpwstr/>
  </property>
  <property fmtid="{D5CDD505-2E9C-101B-9397-08002B2CF9AE}" pid="168" name="FSC#BAFUBDO@15.1700:Antwort_bis">
    <vt:lpwstr/>
  </property>
  <property fmtid="{D5CDD505-2E9C-101B-9397-08002B2CF9AE}" pid="169" name="FSC#BAFUBDO@15.1700:Medium">
    <vt:lpwstr/>
  </property>
  <property fmtid="{D5CDD505-2E9C-101B-9397-08002B2CF9AE}" pid="170" name="FSC#BAFUBDO@15.1700:Journalist_Email">
    <vt:lpwstr/>
  </property>
  <property fmtid="{D5CDD505-2E9C-101B-9397-08002B2CF9AE}" pid="171" name="FSC#BAFUBDO@15.1700:Journalist_Tel">
    <vt:lpwstr/>
  </property>
  <property fmtid="{D5CDD505-2E9C-101B-9397-08002B2CF9AE}" pid="172" name="FSC#BAFUBDO@15.1700:Journalist">
    <vt:lpwstr/>
  </property>
  <property fmtid="{D5CDD505-2E9C-101B-9397-08002B2CF9AE}" pid="173" name="FSC#BAFUBDO@15.1700:Eingang_per">
    <vt:lpwstr/>
  </property>
  <property fmtid="{D5CDD505-2E9C-101B-9397-08002B2CF9AE}" pid="174" name="FSC#BAFUBDO@15.1700:MedienDatum">
    <vt:lpwstr/>
  </property>
  <property fmtid="{D5CDD505-2E9C-101B-9397-08002B2CF9AE}" pid="175" name="FSC#BAFUBDO@15.1700:Anruf_Empfaenger">
    <vt:lpwstr/>
  </property>
  <property fmtid="{D5CDD505-2E9C-101B-9397-08002B2CF9AE}" pid="176" name="FSC#BAFUBDO@15.1700:Ihr_Zeichen">
    <vt:lpwstr/>
  </property>
  <property fmtid="{D5CDD505-2E9C-101B-9397-08002B2CF9AE}" pid="177" name="FSC#BAFUBDO@15.1700:Kontext1">
    <vt:lpwstr/>
  </property>
  <property fmtid="{D5CDD505-2E9C-101B-9397-08002B2CF9AE}" pid="178" name="FSC#BAFUBDO@15.1700:Auftraggeber_Name">
    <vt:lpwstr/>
  </property>
  <property fmtid="{D5CDD505-2E9C-101B-9397-08002B2CF9AE}" pid="179" name="FSC#BAFUBDO@15.1700:Auftraggeber_Vorname">
    <vt:lpwstr/>
  </property>
  <property fmtid="{D5CDD505-2E9C-101B-9397-08002B2CF9AE}" pid="180" name="FSC#BAFUBDO@15.1700:Auftraggeber_Email">
    <vt:lpwstr/>
  </property>
  <property fmtid="{D5CDD505-2E9C-101B-9397-08002B2CF9AE}" pid="181" name="FSC#BAFUBDO@15.1700:Auftraggeber_Tel">
    <vt:lpwstr/>
  </property>
  <property fmtid="{D5CDD505-2E9C-101B-9397-08002B2CF9AE}" pid="182" name="FSC#BAFUBDO@15.1700:Zirkulation_Dat">
    <vt:lpwstr/>
  </property>
  <property fmtid="{D5CDD505-2E9C-101B-9397-08002B2CF9AE}" pid="183" name="FSC#BAFUBDO@15.1700:SubAbs_Zeichen">
    <vt:lpwstr>GEA</vt:lpwstr>
  </property>
  <property fmtid="{D5CDD505-2E9C-101B-9397-08002B2CF9AE}" pid="184" name="FSC#BAFUBDO@15.1700:Abs_Funktion">
    <vt:lpwstr/>
  </property>
  <property fmtid="{D5CDD505-2E9C-101B-9397-08002B2CF9AE}" pid="185" name="FSC#BAFUBDO@15.1700:Abs2_Funktion">
    <vt:lpwstr/>
  </property>
  <property fmtid="{D5CDD505-2E9C-101B-9397-08002B2CF9AE}" pid="186" name="FSC#UVEKCFG@15.1700:Function">
    <vt:lpwstr/>
  </property>
  <property fmtid="{D5CDD505-2E9C-101B-9397-08002B2CF9AE}" pid="187" name="FSC#UVEKCFG@15.1700:FileRespOrg">
    <vt:lpwstr>Klimapolitik (K)</vt:lpwstr>
  </property>
  <property fmtid="{D5CDD505-2E9C-101B-9397-08002B2CF9AE}" pid="188" name="FSC#UVEKCFG@15.1700:DefaultGroupFileResponsible">
    <vt:lpwstr/>
  </property>
  <property fmtid="{D5CDD505-2E9C-101B-9397-08002B2CF9AE}" pid="189" name="FSC#UVEKCFG@15.1700:FileRespFunction">
    <vt:lpwstr/>
  </property>
  <property fmtid="{D5CDD505-2E9C-101B-9397-08002B2CF9AE}" pid="190" name="FSC#UVEKCFG@15.1700:AssignedClassification">
    <vt:lpwstr/>
  </property>
  <property fmtid="{D5CDD505-2E9C-101B-9397-08002B2CF9AE}" pid="191" name="FSC#UVEKCFG@15.1700:AssignedClassificationCode">
    <vt:lpwstr/>
  </property>
  <property fmtid="{D5CDD505-2E9C-101B-9397-08002B2CF9AE}" pid="192" name="FSC#UVEKCFG@15.1700:FileResponsible">
    <vt:lpwstr/>
  </property>
  <property fmtid="{D5CDD505-2E9C-101B-9397-08002B2CF9AE}" pid="193" name="FSC#UVEKCFG@15.1700:FileResponsibleTel">
    <vt:lpwstr/>
  </property>
  <property fmtid="{D5CDD505-2E9C-101B-9397-08002B2CF9AE}" pid="194" name="FSC#UVEKCFG@15.1700:FileResponsibleEmail">
    <vt:lpwstr/>
  </property>
  <property fmtid="{D5CDD505-2E9C-101B-9397-08002B2CF9AE}" pid="195" name="FSC#UVEKCFG@15.1700:FileResponsibleFax">
    <vt:lpwstr/>
  </property>
  <property fmtid="{D5CDD505-2E9C-101B-9397-08002B2CF9AE}" pid="196" name="FSC#UVEKCFG@15.1700:FileResponsibleAddress">
    <vt:lpwstr/>
  </property>
  <property fmtid="{D5CDD505-2E9C-101B-9397-08002B2CF9AE}" pid="197" name="FSC#UVEKCFG@15.1700:FileResponsibleStreet">
    <vt:lpwstr/>
  </property>
  <property fmtid="{D5CDD505-2E9C-101B-9397-08002B2CF9AE}" pid="198" name="FSC#UVEKCFG@15.1700:FileResponsiblezipcode">
    <vt:lpwstr/>
  </property>
  <property fmtid="{D5CDD505-2E9C-101B-9397-08002B2CF9AE}" pid="199" name="FSC#UVEKCFG@15.1700:FileResponsiblecity">
    <vt:lpwstr/>
  </property>
  <property fmtid="{D5CDD505-2E9C-101B-9397-08002B2CF9AE}" pid="200" name="FSC#UVEKCFG@15.1700:FileResponsibleAbbreviation">
    <vt:lpwstr/>
  </property>
  <property fmtid="{D5CDD505-2E9C-101B-9397-08002B2CF9AE}" pid="201" name="FSC#UVEKCFG@15.1700:FileRespOrgHome">
    <vt:lpwstr/>
  </property>
  <property fmtid="{D5CDD505-2E9C-101B-9397-08002B2CF9AE}" pid="202" name="FSC#UVEKCFG@15.1700:CurrUserAbbreviation">
    <vt:lpwstr>GEA</vt:lpwstr>
  </property>
  <property fmtid="{D5CDD505-2E9C-101B-9397-08002B2CF9AE}" pid="203" name="FSC#UVEKCFG@15.1700:CategoryReference">
    <vt:lpwstr>237-04.3</vt:lpwstr>
  </property>
  <property fmtid="{D5CDD505-2E9C-101B-9397-08002B2CF9AE}" pid="204" name="FSC#UVEKCFG@15.1700:cooAddress">
    <vt:lpwstr>COO.2002.100.2.11463019</vt:lpwstr>
  </property>
  <property fmtid="{D5CDD505-2E9C-101B-9397-08002B2CF9AE}" pid="205" name="FSC#UVEKCFG@15.1700:sleeveFileReference">
    <vt:lpwstr/>
  </property>
  <property fmtid="{D5CDD505-2E9C-101B-9397-08002B2CF9AE}" pid="206" name="FSC#UVEKCFG@15.1700:BureauName">
    <vt:lpwstr>Bundesamt für Umwelt</vt:lpwstr>
  </property>
  <property fmtid="{D5CDD505-2E9C-101B-9397-08002B2CF9AE}" pid="207" name="FSC#UVEKCFG@15.1700:BureauShortName">
    <vt:lpwstr>BAFU</vt:lpwstr>
  </property>
  <property fmtid="{D5CDD505-2E9C-101B-9397-08002B2CF9AE}" pid="208" name="FSC#UVEKCFG@15.1700:BureauWebsite">
    <vt:lpwstr>www.bafu.admin.ch</vt:lpwstr>
  </property>
  <property fmtid="{D5CDD505-2E9C-101B-9397-08002B2CF9AE}" pid="209" name="FSC#UVEKCFG@15.1700:SubFileTitle">
    <vt:lpwstr>Statistik Kompensationsprojekte CH 20190823</vt:lpwstr>
  </property>
  <property fmtid="{D5CDD505-2E9C-101B-9397-08002B2CF9AE}" pid="210" name="FSC#UVEKCFG@15.1700:ForeignNumber">
    <vt:lpwstr/>
  </property>
  <property fmtid="{D5CDD505-2E9C-101B-9397-08002B2CF9AE}" pid="211" name="FSC#UVEKCFG@15.1700:Amtstitel">
    <vt:lpwstr/>
  </property>
  <property fmtid="{D5CDD505-2E9C-101B-9397-08002B2CF9AE}" pid="212" name="FSC#UVEKCFG@15.1700:ZusendungAm">
    <vt:lpwstr/>
  </property>
  <property fmtid="{D5CDD505-2E9C-101B-9397-08002B2CF9AE}" pid="213" name="FSC#UVEKCFG@15.1700:SignerLeft">
    <vt:lpwstr/>
  </property>
  <property fmtid="{D5CDD505-2E9C-101B-9397-08002B2CF9AE}" pid="214" name="FSC#UVEKCFG@15.1700:SignerRight">
    <vt:lpwstr/>
  </property>
  <property fmtid="{D5CDD505-2E9C-101B-9397-08002B2CF9AE}" pid="215" name="FSC#UVEKCFG@15.1700:SignerLeftJobTitle">
    <vt:lpwstr/>
  </property>
  <property fmtid="{D5CDD505-2E9C-101B-9397-08002B2CF9AE}" pid="216" name="FSC#UVEKCFG@15.1700:SignerRightJobTitle">
    <vt:lpwstr/>
  </property>
  <property fmtid="{D5CDD505-2E9C-101B-9397-08002B2CF9AE}" pid="217" name="FSC#UVEKCFG@15.1700:SignerLeftFunction">
    <vt:lpwstr/>
  </property>
  <property fmtid="{D5CDD505-2E9C-101B-9397-08002B2CF9AE}" pid="218" name="FSC#UVEKCFG@15.1700:SignerRightFunction">
    <vt:lpwstr/>
  </property>
  <property fmtid="{D5CDD505-2E9C-101B-9397-08002B2CF9AE}" pid="219" name="FSC#UVEKCFG@15.1700:SignerLeftUserRoleGroup">
    <vt:lpwstr/>
  </property>
  <property fmtid="{D5CDD505-2E9C-101B-9397-08002B2CF9AE}" pid="220" name="FSC#UVEKCFG@15.1700:SignerRightUserRoleGroup">
    <vt:lpwstr/>
  </property>
  <property fmtid="{D5CDD505-2E9C-101B-9397-08002B2CF9AE}" pid="221" name="FSC#UVEKCFG@15.1700:DocumentNumber">
    <vt:lpwstr>S345-0109</vt:lpwstr>
  </property>
  <property fmtid="{D5CDD505-2E9C-101B-9397-08002B2CF9AE}" pid="222" name="FSC#UVEKCFG@15.1700:AssignmentNumber">
    <vt:lpwstr/>
  </property>
  <property fmtid="{D5CDD505-2E9C-101B-9397-08002B2CF9AE}" pid="223" name="FSC#UVEKCFG@15.1700:EM_Personal">
    <vt:lpwstr/>
  </property>
  <property fmtid="{D5CDD505-2E9C-101B-9397-08002B2CF9AE}" pid="224" name="FSC#UVEKCFG@15.1700:EM_Geschlecht">
    <vt:lpwstr/>
  </property>
  <property fmtid="{D5CDD505-2E9C-101B-9397-08002B2CF9AE}" pid="225" name="FSC#UVEKCFG@15.1700:EM_GebDatum">
    <vt:lpwstr/>
  </property>
  <property fmtid="{D5CDD505-2E9C-101B-9397-08002B2CF9AE}" pid="226" name="FSC#UVEKCFG@15.1700:EM_Funktion">
    <vt:lpwstr/>
  </property>
  <property fmtid="{D5CDD505-2E9C-101B-9397-08002B2CF9AE}" pid="227" name="FSC#UVEKCFG@15.1700:EM_Beruf">
    <vt:lpwstr/>
  </property>
  <property fmtid="{D5CDD505-2E9C-101B-9397-08002B2CF9AE}" pid="228" name="FSC#UVEKCFG@15.1700:EM_SVNR">
    <vt:lpwstr/>
  </property>
  <property fmtid="{D5CDD505-2E9C-101B-9397-08002B2CF9AE}" pid="229" name="FSC#UVEKCFG@15.1700:EM_Familienstand">
    <vt:lpwstr/>
  </property>
  <property fmtid="{D5CDD505-2E9C-101B-9397-08002B2CF9AE}" pid="230" name="FSC#UVEKCFG@15.1700:EM_Muttersprache">
    <vt:lpwstr/>
  </property>
  <property fmtid="{D5CDD505-2E9C-101B-9397-08002B2CF9AE}" pid="231" name="FSC#UVEKCFG@15.1700:EM_Geboren_in">
    <vt:lpwstr/>
  </property>
  <property fmtid="{D5CDD505-2E9C-101B-9397-08002B2CF9AE}" pid="232" name="FSC#UVEKCFG@15.1700:EM_Briefanrede">
    <vt:lpwstr/>
  </property>
  <property fmtid="{D5CDD505-2E9C-101B-9397-08002B2CF9AE}" pid="233" name="FSC#UVEKCFG@15.1700:EM_Kommunikationssprache">
    <vt:lpwstr/>
  </property>
  <property fmtid="{D5CDD505-2E9C-101B-9397-08002B2CF9AE}" pid="234" name="FSC#UVEKCFG@15.1700:EM_Webseite">
    <vt:lpwstr/>
  </property>
  <property fmtid="{D5CDD505-2E9C-101B-9397-08002B2CF9AE}" pid="235" name="FSC#UVEKCFG@15.1700:EM_TelNr_Business">
    <vt:lpwstr/>
  </property>
  <property fmtid="{D5CDD505-2E9C-101B-9397-08002B2CF9AE}" pid="236" name="FSC#UVEKCFG@15.1700:EM_TelNr_Private">
    <vt:lpwstr/>
  </property>
  <property fmtid="{D5CDD505-2E9C-101B-9397-08002B2CF9AE}" pid="237" name="FSC#UVEKCFG@15.1700:EM_TelNr_Mobile">
    <vt:lpwstr/>
  </property>
  <property fmtid="{D5CDD505-2E9C-101B-9397-08002B2CF9AE}" pid="238" name="FSC#UVEKCFG@15.1700:EM_TelNr_Other">
    <vt:lpwstr/>
  </property>
  <property fmtid="{D5CDD505-2E9C-101B-9397-08002B2CF9AE}" pid="239" name="FSC#UVEKCFG@15.1700:EM_TelNr_Fax">
    <vt:lpwstr/>
  </property>
  <property fmtid="{D5CDD505-2E9C-101B-9397-08002B2CF9AE}" pid="240" name="FSC#UVEKCFG@15.1700:EM_EMail1">
    <vt:lpwstr/>
  </property>
  <property fmtid="{D5CDD505-2E9C-101B-9397-08002B2CF9AE}" pid="241" name="FSC#UVEKCFG@15.1700:EM_EMail2">
    <vt:lpwstr/>
  </property>
  <property fmtid="{D5CDD505-2E9C-101B-9397-08002B2CF9AE}" pid="242" name="FSC#UVEKCFG@15.1700:EM_EMail3">
    <vt:lpwstr/>
  </property>
  <property fmtid="{D5CDD505-2E9C-101B-9397-08002B2CF9AE}" pid="243" name="FSC#UVEKCFG@15.1700:EM_Name">
    <vt:lpwstr/>
  </property>
  <property fmtid="{D5CDD505-2E9C-101B-9397-08002B2CF9AE}" pid="244" name="FSC#UVEKCFG@15.1700:EM_UID">
    <vt:lpwstr/>
  </property>
  <property fmtid="{D5CDD505-2E9C-101B-9397-08002B2CF9AE}" pid="245" name="FSC#UVEKCFG@15.1700:EM_Rechtsform">
    <vt:lpwstr/>
  </property>
  <property fmtid="{D5CDD505-2E9C-101B-9397-08002B2CF9AE}" pid="246" name="FSC#UVEKCFG@15.1700:EM_Klassifizierung">
    <vt:lpwstr/>
  </property>
  <property fmtid="{D5CDD505-2E9C-101B-9397-08002B2CF9AE}" pid="247" name="FSC#UVEKCFG@15.1700:EM_Gruendungsjahr">
    <vt:lpwstr/>
  </property>
  <property fmtid="{D5CDD505-2E9C-101B-9397-08002B2CF9AE}" pid="248" name="FSC#UVEKCFG@15.1700:EM_Versandart">
    <vt:lpwstr>B-Post</vt:lpwstr>
  </property>
  <property fmtid="{D5CDD505-2E9C-101B-9397-08002B2CF9AE}" pid="249" name="FSC#UVEKCFG@15.1700:EM_Versandvermek">
    <vt:lpwstr/>
  </property>
  <property fmtid="{D5CDD505-2E9C-101B-9397-08002B2CF9AE}" pid="250" name="FSC#UVEKCFG@15.1700:EM_Anrede">
    <vt:lpwstr/>
  </property>
  <property fmtid="{D5CDD505-2E9C-101B-9397-08002B2CF9AE}" pid="251" name="FSC#UVEKCFG@15.1700:EM_Titel">
    <vt:lpwstr/>
  </property>
  <property fmtid="{D5CDD505-2E9C-101B-9397-08002B2CF9AE}" pid="252" name="FSC#UVEKCFG@15.1700:EM_Nachgestellter_Titel">
    <vt:lpwstr/>
  </property>
  <property fmtid="{D5CDD505-2E9C-101B-9397-08002B2CF9AE}" pid="253" name="FSC#UVEKCFG@15.1700:EM_Vorname">
    <vt:lpwstr/>
  </property>
  <property fmtid="{D5CDD505-2E9C-101B-9397-08002B2CF9AE}" pid="254" name="FSC#UVEKCFG@15.1700:EM_Nachname">
    <vt:lpwstr/>
  </property>
  <property fmtid="{D5CDD505-2E9C-101B-9397-08002B2CF9AE}" pid="255" name="FSC#UVEKCFG@15.1700:EM_Kurzbezeichnung">
    <vt:lpwstr/>
  </property>
  <property fmtid="{D5CDD505-2E9C-101B-9397-08002B2CF9AE}" pid="256" name="FSC#UVEKCFG@15.1700:EM_Organisations_Zeile_1">
    <vt:lpwstr/>
  </property>
  <property fmtid="{D5CDD505-2E9C-101B-9397-08002B2CF9AE}" pid="257" name="FSC#UVEKCFG@15.1700:EM_Organisations_Zeile_2">
    <vt:lpwstr/>
  </property>
  <property fmtid="{D5CDD505-2E9C-101B-9397-08002B2CF9AE}" pid="258" name="FSC#UVEKCFG@15.1700:EM_Organisations_Zeile_3">
    <vt:lpwstr/>
  </property>
  <property fmtid="{D5CDD505-2E9C-101B-9397-08002B2CF9AE}" pid="259" name="FSC#UVEKCFG@15.1700:EM_Strasse">
    <vt:lpwstr/>
  </property>
  <property fmtid="{D5CDD505-2E9C-101B-9397-08002B2CF9AE}" pid="260" name="FSC#UVEKCFG@15.1700:EM_Hausnummer">
    <vt:lpwstr/>
  </property>
  <property fmtid="{D5CDD505-2E9C-101B-9397-08002B2CF9AE}" pid="261" name="FSC#UVEKCFG@15.1700:EM_Strasse2">
    <vt:lpwstr/>
  </property>
  <property fmtid="{D5CDD505-2E9C-101B-9397-08002B2CF9AE}" pid="262" name="FSC#UVEKCFG@15.1700:EM_Hausnummer_Zusatz">
    <vt:lpwstr/>
  </property>
  <property fmtid="{D5CDD505-2E9C-101B-9397-08002B2CF9AE}" pid="263" name="FSC#UVEKCFG@15.1700:EM_Postfach">
    <vt:lpwstr/>
  </property>
  <property fmtid="{D5CDD505-2E9C-101B-9397-08002B2CF9AE}" pid="264" name="FSC#UVEKCFG@15.1700:EM_PLZ">
    <vt:lpwstr/>
  </property>
  <property fmtid="{D5CDD505-2E9C-101B-9397-08002B2CF9AE}" pid="265" name="FSC#UVEKCFG@15.1700:EM_Ort">
    <vt:lpwstr/>
  </property>
  <property fmtid="{D5CDD505-2E9C-101B-9397-08002B2CF9AE}" pid="266" name="FSC#UVEKCFG@15.1700:EM_Land">
    <vt:lpwstr/>
  </property>
  <property fmtid="{D5CDD505-2E9C-101B-9397-08002B2CF9AE}" pid="267" name="FSC#UVEKCFG@15.1700:EM_E_Mail_Adresse">
    <vt:lpwstr/>
  </property>
  <property fmtid="{D5CDD505-2E9C-101B-9397-08002B2CF9AE}" pid="268" name="FSC#UVEKCFG@15.1700:EM_Funktionsbezeichnung">
    <vt:lpwstr/>
  </property>
  <property fmtid="{D5CDD505-2E9C-101B-9397-08002B2CF9AE}" pid="269" name="FSC#UVEKCFG@15.1700:EM_Serienbrieffeld_1">
    <vt:lpwstr/>
  </property>
  <property fmtid="{D5CDD505-2E9C-101B-9397-08002B2CF9AE}" pid="270" name="FSC#UVEKCFG@15.1700:EM_Serienbrieffeld_2">
    <vt:lpwstr/>
  </property>
  <property fmtid="{D5CDD505-2E9C-101B-9397-08002B2CF9AE}" pid="271" name="FSC#UVEKCFG@15.1700:EM_Serienbrieffeld_3">
    <vt:lpwstr/>
  </property>
  <property fmtid="{D5CDD505-2E9C-101B-9397-08002B2CF9AE}" pid="272" name="FSC#UVEKCFG@15.1700:EM_Serienbrieffeld_4">
    <vt:lpwstr/>
  </property>
  <property fmtid="{D5CDD505-2E9C-101B-9397-08002B2CF9AE}" pid="273" name="FSC#UVEKCFG@15.1700:EM_Serienbrieffeld_5">
    <vt:lpwstr/>
  </property>
  <property fmtid="{D5CDD505-2E9C-101B-9397-08002B2CF9AE}" pid="274" name="FSC#UVEKCFG@15.1700:EM_Address">
    <vt:lpwstr/>
  </property>
  <property fmtid="{D5CDD505-2E9C-101B-9397-08002B2CF9AE}" pid="275" name="FSC#UVEKCFG@15.1700:Abs_Nachname">
    <vt:lpwstr/>
  </property>
  <property fmtid="{D5CDD505-2E9C-101B-9397-08002B2CF9AE}" pid="276" name="FSC#UVEKCFG@15.1700:Abs_Vorname">
    <vt:lpwstr/>
  </property>
  <property fmtid="{D5CDD505-2E9C-101B-9397-08002B2CF9AE}" pid="277" name="FSC#UVEKCFG@15.1700:Abs_Zeichen">
    <vt:lpwstr/>
  </property>
  <property fmtid="{D5CDD505-2E9C-101B-9397-08002B2CF9AE}" pid="278" name="FSC#UVEKCFG@15.1700:Anrede">
    <vt:lpwstr/>
  </property>
  <property fmtid="{D5CDD505-2E9C-101B-9397-08002B2CF9AE}" pid="279" name="FSC#UVEKCFG@15.1700:EM_Versandartspez">
    <vt:lpwstr/>
  </property>
  <property fmtid="{D5CDD505-2E9C-101B-9397-08002B2CF9AE}" pid="280" name="FSC#UVEKCFG@15.1700:Briefdatum">
    <vt:lpwstr>23.08.2019</vt:lpwstr>
  </property>
  <property fmtid="{D5CDD505-2E9C-101B-9397-08002B2CF9AE}" pid="281" name="FSC#UVEKCFG@15.1700:Empf_Zeichen">
    <vt:lpwstr/>
  </property>
  <property fmtid="{D5CDD505-2E9C-101B-9397-08002B2CF9AE}" pid="282" name="FSC#UVEKCFG@15.1700:FilialePLZ">
    <vt:lpwstr/>
  </property>
  <property fmtid="{D5CDD505-2E9C-101B-9397-08002B2CF9AE}" pid="283" name="FSC#UVEKCFG@15.1700:Gegenstand">
    <vt:lpwstr>Statistik Kompensationsprojekte CH 20190823</vt:lpwstr>
  </property>
  <property fmtid="{D5CDD505-2E9C-101B-9397-08002B2CF9AE}" pid="284" name="FSC#UVEKCFG@15.1700:Nummer">
    <vt:lpwstr>S345-0109</vt:lpwstr>
  </property>
  <property fmtid="{D5CDD505-2E9C-101B-9397-08002B2CF9AE}" pid="285" name="FSC#UVEKCFG@15.1700:Unterschrift_Nachname">
    <vt:lpwstr/>
  </property>
  <property fmtid="{D5CDD505-2E9C-101B-9397-08002B2CF9AE}" pid="286" name="FSC#UVEKCFG@15.1700:Unterschrift_Vorname">
    <vt:lpwstr/>
  </property>
  <property fmtid="{D5CDD505-2E9C-101B-9397-08002B2CF9AE}" pid="287" name="FSC#COOELAK@1.1001:Subject">
    <vt:lpwstr/>
  </property>
  <property fmtid="{D5CDD505-2E9C-101B-9397-08002B2CF9AE}" pid="288" name="FSC#COOELAK@1.1001:FileReference">
    <vt:lpwstr>237-04.3-00051</vt:lpwstr>
  </property>
  <property fmtid="{D5CDD505-2E9C-101B-9397-08002B2CF9AE}" pid="289" name="FSC#COOELAK@1.1001:FileRefYear">
    <vt:lpwstr>2016</vt:lpwstr>
  </property>
  <property fmtid="{D5CDD505-2E9C-101B-9397-08002B2CF9AE}" pid="290" name="FSC#COOELAK@1.1001:FileRefOrdinal">
    <vt:lpwstr>51</vt:lpwstr>
  </property>
  <property fmtid="{D5CDD505-2E9C-101B-9397-08002B2CF9AE}" pid="291" name="FSC#COOELAK@1.1001:FileRefOU">
    <vt:lpwstr>Klima (K)</vt:lpwstr>
  </property>
  <property fmtid="{D5CDD505-2E9C-101B-9397-08002B2CF9AE}" pid="292" name="FSC#COOELAK@1.1001:Organization">
    <vt:lpwstr/>
  </property>
  <property fmtid="{D5CDD505-2E9C-101B-9397-08002B2CF9AE}" pid="293" name="FSC#COOELAK@1.1001:Owner">
    <vt:lpwstr>Gliesche Aric</vt:lpwstr>
  </property>
  <property fmtid="{D5CDD505-2E9C-101B-9397-08002B2CF9AE}" pid="294" name="FSC#COOELAK@1.1001:OwnerExtension">
    <vt:lpwstr>+41 58 46 538 15</vt:lpwstr>
  </property>
  <property fmtid="{D5CDD505-2E9C-101B-9397-08002B2CF9AE}" pid="295" name="FSC#COOELAK@1.1001:OwnerFaxExtension">
    <vt:lpwstr>+41 58 46 299 81</vt:lpwstr>
  </property>
  <property fmtid="{D5CDD505-2E9C-101B-9397-08002B2CF9AE}" pid="296" name="FSC#COOELAK@1.1001:DispatchedBy">
    <vt:lpwstr/>
  </property>
  <property fmtid="{D5CDD505-2E9C-101B-9397-08002B2CF9AE}" pid="297" name="FSC#COOELAK@1.1001:DispatchedAt">
    <vt:lpwstr/>
  </property>
  <property fmtid="{D5CDD505-2E9C-101B-9397-08002B2CF9AE}" pid="298" name="FSC#COOELAK@1.1001:ApprovedBy">
    <vt:lpwstr/>
  </property>
  <property fmtid="{D5CDD505-2E9C-101B-9397-08002B2CF9AE}" pid="299" name="FSC#COOELAK@1.1001:ApprovedAt">
    <vt:lpwstr/>
  </property>
  <property fmtid="{D5CDD505-2E9C-101B-9397-08002B2CF9AE}" pid="300" name="FSC#COOELAK@1.1001:Department">
    <vt:lpwstr>Klima (K) (BAFU)</vt:lpwstr>
  </property>
  <property fmtid="{D5CDD505-2E9C-101B-9397-08002B2CF9AE}" pid="301" name="FSC#COOELAK@1.1001:CreatedAt">
    <vt:lpwstr>23.08.2019</vt:lpwstr>
  </property>
  <property fmtid="{D5CDD505-2E9C-101B-9397-08002B2CF9AE}" pid="302" name="FSC#COOELAK@1.1001:OU">
    <vt:lpwstr>Klimapolitik (K) (BAFU)</vt:lpwstr>
  </property>
  <property fmtid="{D5CDD505-2E9C-101B-9397-08002B2CF9AE}" pid="303" name="FSC#COOELAK@1.1001:Priority">
    <vt:lpwstr> ()</vt:lpwstr>
  </property>
  <property fmtid="{D5CDD505-2E9C-101B-9397-08002B2CF9AE}" pid="304" name="FSC#COOELAK@1.1001:ObjBarCode">
    <vt:lpwstr>*COO.2002.100.2.11463019*</vt:lpwstr>
  </property>
  <property fmtid="{D5CDD505-2E9C-101B-9397-08002B2CF9AE}" pid="305" name="FSC#COOELAK@1.1001:RefBarCode">
    <vt:lpwstr>*COO.2002.100.6.2864887*</vt:lpwstr>
  </property>
  <property fmtid="{D5CDD505-2E9C-101B-9397-08002B2CF9AE}" pid="306" name="FSC#COOELAK@1.1001:FileRefBarCode">
    <vt:lpwstr>*237-04.3-00051*</vt:lpwstr>
  </property>
  <property fmtid="{D5CDD505-2E9C-101B-9397-08002B2CF9AE}" pid="307" name="FSC#COOELAK@1.1001:ExternalRef">
    <vt:lpwstr/>
  </property>
  <property fmtid="{D5CDD505-2E9C-101B-9397-08002B2CF9AE}" pid="308" name="FSC#COOELAK@1.1001:IncomingNumber">
    <vt:lpwstr/>
  </property>
  <property fmtid="{D5CDD505-2E9C-101B-9397-08002B2CF9AE}" pid="309" name="FSC#COOELAK@1.1001:IncomingSubject">
    <vt:lpwstr/>
  </property>
  <property fmtid="{D5CDD505-2E9C-101B-9397-08002B2CF9AE}" pid="310" name="FSC#COOELAK@1.1001:ProcessResponsible">
    <vt:lpwstr/>
  </property>
  <property fmtid="{D5CDD505-2E9C-101B-9397-08002B2CF9AE}" pid="311" name="FSC#COOELAK@1.1001:ProcessResponsiblePhone">
    <vt:lpwstr/>
  </property>
  <property fmtid="{D5CDD505-2E9C-101B-9397-08002B2CF9AE}" pid="312" name="FSC#COOELAK@1.1001:ProcessResponsibleMail">
    <vt:lpwstr/>
  </property>
  <property fmtid="{D5CDD505-2E9C-101B-9397-08002B2CF9AE}" pid="313" name="FSC#COOELAK@1.1001:ProcessResponsibleFax">
    <vt:lpwstr/>
  </property>
  <property fmtid="{D5CDD505-2E9C-101B-9397-08002B2CF9AE}" pid="314" name="FSC#COOELAK@1.1001:ApproverFirstName">
    <vt:lpwstr/>
  </property>
  <property fmtid="{D5CDD505-2E9C-101B-9397-08002B2CF9AE}" pid="315" name="FSC#COOELAK@1.1001:ApproverSurName">
    <vt:lpwstr/>
  </property>
  <property fmtid="{D5CDD505-2E9C-101B-9397-08002B2CF9AE}" pid="316" name="FSC#COOELAK@1.1001:ApproverTitle">
    <vt:lpwstr/>
  </property>
  <property fmtid="{D5CDD505-2E9C-101B-9397-08002B2CF9AE}" pid="317" name="FSC#COOELAK@1.1001:ExternalDate">
    <vt:lpwstr/>
  </property>
  <property fmtid="{D5CDD505-2E9C-101B-9397-08002B2CF9AE}" pid="318" name="FSC#COOELAK@1.1001:SettlementApprovedAt">
    <vt:lpwstr/>
  </property>
  <property fmtid="{D5CDD505-2E9C-101B-9397-08002B2CF9AE}" pid="319" name="FSC#COOELAK@1.1001:BaseNumber">
    <vt:lpwstr>237-04.3</vt:lpwstr>
  </property>
  <property fmtid="{D5CDD505-2E9C-101B-9397-08002B2CF9AE}" pid="320" name="FSC#COOELAK@1.1001:CurrentUserRolePos">
    <vt:lpwstr>Sachbearbeiter/in</vt:lpwstr>
  </property>
  <property fmtid="{D5CDD505-2E9C-101B-9397-08002B2CF9AE}" pid="321" name="FSC#COOELAK@1.1001:CurrentUserEmail">
    <vt:lpwstr>aric.gliesche@bafu.admin.ch</vt:lpwstr>
  </property>
  <property fmtid="{D5CDD505-2E9C-101B-9397-08002B2CF9AE}" pid="322" name="FSC#ELAKGOV@1.1001:PersonalSubjGender">
    <vt:lpwstr/>
  </property>
  <property fmtid="{D5CDD505-2E9C-101B-9397-08002B2CF9AE}" pid="323" name="FSC#ELAKGOV@1.1001:PersonalSubjFirstName">
    <vt:lpwstr/>
  </property>
  <property fmtid="{D5CDD505-2E9C-101B-9397-08002B2CF9AE}" pid="324" name="FSC#ELAKGOV@1.1001:PersonalSubjSurName">
    <vt:lpwstr/>
  </property>
  <property fmtid="{D5CDD505-2E9C-101B-9397-08002B2CF9AE}" pid="325" name="FSC#ELAKGOV@1.1001:PersonalSubjSalutation">
    <vt:lpwstr/>
  </property>
  <property fmtid="{D5CDD505-2E9C-101B-9397-08002B2CF9AE}" pid="326" name="FSC#ELAKGOV@1.1001:PersonalSubjAddress">
    <vt:lpwstr/>
  </property>
  <property fmtid="{D5CDD505-2E9C-101B-9397-08002B2CF9AE}" pid="327" name="FSC#ATSTATECFG@1.1001:Office">
    <vt:lpwstr/>
  </property>
  <property fmtid="{D5CDD505-2E9C-101B-9397-08002B2CF9AE}" pid="328" name="FSC#ATSTATECFG@1.1001:Agent">
    <vt:lpwstr/>
  </property>
  <property fmtid="{D5CDD505-2E9C-101B-9397-08002B2CF9AE}" pid="329" name="FSC#ATSTATECFG@1.1001:AgentPhone">
    <vt:lpwstr/>
  </property>
  <property fmtid="{D5CDD505-2E9C-101B-9397-08002B2CF9AE}" pid="330" name="FSC#ATSTATECFG@1.1001:DepartmentFax">
    <vt:lpwstr/>
  </property>
  <property fmtid="{D5CDD505-2E9C-101B-9397-08002B2CF9AE}" pid="331" name="FSC#ATSTATECFG@1.1001:DepartmentEmail">
    <vt:lpwstr/>
  </property>
  <property fmtid="{D5CDD505-2E9C-101B-9397-08002B2CF9AE}" pid="332" name="FSC#ATSTATECFG@1.1001:SubfileDate">
    <vt:lpwstr/>
  </property>
  <property fmtid="{D5CDD505-2E9C-101B-9397-08002B2CF9AE}" pid="333" name="FSC#ATSTATECFG@1.1001:SubfileSubject">
    <vt:lpwstr>Statistik Kompensationsprojekte CH 20190108 (Kopie)</vt:lpwstr>
  </property>
  <property fmtid="{D5CDD505-2E9C-101B-9397-08002B2CF9AE}" pid="334" name="FSC#ATSTATECFG@1.1001:DepartmentZipCode">
    <vt:lpwstr/>
  </property>
  <property fmtid="{D5CDD505-2E9C-101B-9397-08002B2CF9AE}" pid="335" name="FSC#ATSTATECFG@1.1001:DepartmentCountry">
    <vt:lpwstr/>
  </property>
  <property fmtid="{D5CDD505-2E9C-101B-9397-08002B2CF9AE}" pid="336" name="FSC#ATSTATECFG@1.1001:DepartmentCity">
    <vt:lpwstr/>
  </property>
  <property fmtid="{D5CDD505-2E9C-101B-9397-08002B2CF9AE}" pid="337" name="FSC#ATSTATECFG@1.1001:DepartmentStreet">
    <vt:lpwstr/>
  </property>
  <property fmtid="{D5CDD505-2E9C-101B-9397-08002B2CF9AE}" pid="338" name="FSC#ATSTATECFG@1.1001:DepartmentDVR">
    <vt:lpwstr/>
  </property>
  <property fmtid="{D5CDD505-2E9C-101B-9397-08002B2CF9AE}" pid="339" name="FSC#ATSTATECFG@1.1001:DepartmentUID">
    <vt:lpwstr/>
  </property>
  <property fmtid="{D5CDD505-2E9C-101B-9397-08002B2CF9AE}" pid="340" name="FSC#ATSTATECFG@1.1001:SubfileReference">
    <vt:lpwstr>237-04.3-00051/00003</vt:lpwstr>
  </property>
  <property fmtid="{D5CDD505-2E9C-101B-9397-08002B2CF9AE}" pid="341" name="FSC#ATSTATECFG@1.1001:Clause">
    <vt:lpwstr/>
  </property>
  <property fmtid="{D5CDD505-2E9C-101B-9397-08002B2CF9AE}" pid="342" name="FSC#ATSTATECFG@1.1001:ApprovedSignature">
    <vt:lpwstr/>
  </property>
  <property fmtid="{D5CDD505-2E9C-101B-9397-08002B2CF9AE}" pid="343" name="FSC#ATSTATECFG@1.1001:BankAccount">
    <vt:lpwstr/>
  </property>
  <property fmtid="{D5CDD505-2E9C-101B-9397-08002B2CF9AE}" pid="344" name="FSC#ATSTATECFG@1.1001:BankAccountOwner">
    <vt:lpwstr/>
  </property>
  <property fmtid="{D5CDD505-2E9C-101B-9397-08002B2CF9AE}" pid="345" name="FSC#ATSTATECFG@1.1001:BankInstitute">
    <vt:lpwstr/>
  </property>
  <property fmtid="{D5CDD505-2E9C-101B-9397-08002B2CF9AE}" pid="346" name="FSC#ATSTATECFG@1.1001:BankAccountID">
    <vt:lpwstr/>
  </property>
  <property fmtid="{D5CDD505-2E9C-101B-9397-08002B2CF9AE}" pid="347" name="FSC#ATSTATECFG@1.1001:BankAccountIBAN">
    <vt:lpwstr/>
  </property>
  <property fmtid="{D5CDD505-2E9C-101B-9397-08002B2CF9AE}" pid="348" name="FSC#ATSTATECFG@1.1001:BankAccountBIC">
    <vt:lpwstr/>
  </property>
  <property fmtid="{D5CDD505-2E9C-101B-9397-08002B2CF9AE}" pid="349" name="FSC#ATSTATECFG@1.1001:BankName">
    <vt:lpwstr/>
  </property>
  <property fmtid="{D5CDD505-2E9C-101B-9397-08002B2CF9AE}" pid="350" name="FSC#COOSYSTEM@1.1:Container">
    <vt:lpwstr>COO.2002.100.2.11463019</vt:lpwstr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</Properties>
</file>