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ati di monitoraggio" sheetId="1" r:id="rId1"/>
    <sheet name="Calcolo" sheetId="2" r:id="rId2"/>
  </sheets>
  <definedNames>
    <definedName name="EF2Gas">Calcolo!$D$13</definedName>
    <definedName name="EPy">Calcolo!$D$29</definedName>
    <definedName name="ERnuovoy">Calcolo!$D$24</definedName>
    <definedName name="ERy">Calcolo!$D$23</definedName>
    <definedName name="Fattore_conversione">Calcolo!$D$11</definedName>
    <definedName name="Fattore_Emissione">Calcolo!$D$12</definedName>
    <definedName name="FE1Gas">Calcolo!$D$10</definedName>
    <definedName name="FEesistente">Calcolo!$D$9</definedName>
    <definedName name="FERD">Calcolo!$D$5</definedName>
    <definedName name="FRIC">Calcolo!$D$4</definedName>
    <definedName name="FRyinf20">Calcolo!$D$6</definedName>
    <definedName name="FRysup20">Calcolo!$D$7</definedName>
    <definedName name="MGasy">Calcolo!$D$19</definedName>
    <definedName name="PCR">Calcolo!$D$8</definedName>
    <definedName name="QCantone">Calcolo!$D$40</definedName>
    <definedName name="REesistentey">Calcolo!$D$25</definedName>
    <definedName name="SommaiCesistenteiy">Calcolo!$D$18</definedName>
    <definedName name="SommaiCnuovoiy">Calcolo!$D$17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G20" i="1"/>
  <c r="K22" i="1"/>
  <c r="G22" i="1" s="1"/>
  <c r="K21" i="1"/>
  <c r="G21" i="1" s="1"/>
  <c r="K19" i="1"/>
  <c r="G19" i="1" s="1"/>
  <c r="K18" i="1"/>
  <c r="G18" i="1" s="1"/>
  <c r="D10" i="2"/>
  <c r="D9" i="2" s="1"/>
  <c r="D25" i="2" s="1"/>
  <c r="D17" i="2" l="1"/>
  <c r="D24" i="2" s="1"/>
  <c r="D23" i="2" s="1"/>
  <c r="D36" i="2" s="1"/>
  <c r="D13" i="2"/>
  <c r="D29" i="2" s="1"/>
</calcChain>
</file>

<file path=xl/sharedStrings.xml><?xml version="1.0" encoding="utf-8"?>
<sst xmlns="http://schemas.openxmlformats.org/spreadsheetml/2006/main" count="214" uniqueCount="205">
  <si>
    <r>
      <rPr>
        <b/>
        <sz val="11"/>
        <color theme="1"/>
        <rFont val="Calibri"/>
        <family val="2"/>
      </rPr>
      <t>Numero del progetto</t>
    </r>
  </si>
  <si>
    <r>
      <rPr>
        <sz val="11"/>
        <color theme="1"/>
        <rFont val="Calibri"/>
        <family val="2"/>
      </rPr>
      <t>XXXX</t>
    </r>
  </si>
  <si>
    <r>
      <rPr>
        <b/>
        <sz val="11"/>
        <color theme="1"/>
        <rFont val="Calibri"/>
        <family val="2"/>
      </rPr>
      <t>Nome del progetto</t>
    </r>
  </si>
  <si>
    <r>
      <rPr>
        <sz val="11"/>
        <color theme="1"/>
        <rFont val="Calibri"/>
        <family val="2"/>
      </rPr>
      <t>NOME</t>
    </r>
  </si>
  <si>
    <r>
      <rPr>
        <b/>
        <sz val="11"/>
        <color theme="1"/>
        <rFont val="Calibri"/>
        <family val="2"/>
      </rPr>
      <t>Rapporto di monitoraggio elaborato da</t>
    </r>
  </si>
  <si>
    <r>
      <rPr>
        <sz val="11"/>
        <color theme="1"/>
        <rFont val="Calibri"/>
        <family val="2"/>
      </rPr>
      <t>NOME, COGNOME, FUNZIONE, IMPRESA</t>
    </r>
  </si>
  <si>
    <r>
      <rPr>
        <b/>
        <sz val="11"/>
        <color theme="1"/>
        <rFont val="Calibri"/>
        <family val="2"/>
      </rPr>
      <t>Versione del rapporto di monitoraggio</t>
    </r>
  </si>
  <si>
    <r>
      <rPr>
        <b/>
        <sz val="11"/>
        <color theme="1"/>
        <rFont val="Calibri"/>
        <family val="2"/>
      </rPr>
      <t>Data del rapporto di monitoraggio</t>
    </r>
  </si>
  <si>
    <r>
      <rPr>
        <b/>
        <sz val="11"/>
        <color theme="1"/>
        <rFont val="Calibri"/>
        <family val="2"/>
      </rPr>
      <t>Periodo di monitoraggio da</t>
    </r>
  </si>
  <si>
    <r>
      <rPr>
        <b/>
        <sz val="11"/>
        <color theme="1"/>
        <rFont val="Calibri"/>
        <family val="2"/>
      </rPr>
      <t>Periodo di monitoraggio a</t>
    </r>
  </si>
  <si>
    <r>
      <rPr>
        <b/>
        <sz val="11"/>
        <color theme="1"/>
        <rFont val="Calibri"/>
        <family val="2"/>
      </rPr>
      <t>Numero di utente</t>
    </r>
  </si>
  <si>
    <r>
      <rPr>
        <b/>
        <sz val="11"/>
        <color theme="1"/>
        <rFont val="Calibri"/>
        <family val="2"/>
      </rPr>
      <t>Nome (solo in caso di esenzione dalla tassa sul CO</t>
    </r>
    <r>
      <rPr>
        <b/>
        <vertAlign val="sub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)</t>
    </r>
  </si>
  <si>
    <r>
      <rPr>
        <b/>
        <sz val="11"/>
        <color theme="1"/>
        <rFont val="Calibri"/>
        <family val="2"/>
      </rPr>
      <t>Indirizzo</t>
    </r>
  </si>
  <si>
    <r>
      <rPr>
        <b/>
        <sz val="11"/>
        <color theme="1"/>
        <rFont val="Calibri"/>
        <family val="2"/>
      </rPr>
      <t>Anno di allacciamento</t>
    </r>
  </si>
  <si>
    <r>
      <rPr>
        <b/>
        <sz val="11"/>
        <color theme="1"/>
        <rFont val="Calibri"/>
        <family val="2"/>
      </rPr>
      <t>Fornitura di calore nel periodo di monitoraggio</t>
    </r>
  </si>
  <si>
    <r>
      <rPr>
        <b/>
        <sz val="11"/>
        <color theme="1"/>
        <rFont val="Calibri"/>
        <family val="2"/>
      </rPr>
      <t>Stato iniziale del contatore [MWh]</t>
    </r>
  </si>
  <si>
    <r>
      <rPr>
        <b/>
        <sz val="11"/>
        <color theme="1"/>
        <rFont val="Calibri"/>
        <family val="2"/>
      </rPr>
      <t>Ora della misurazione</t>
    </r>
  </si>
  <si>
    <r>
      <rPr>
        <b/>
        <sz val="11"/>
        <color theme="1"/>
        <rFont val="Calibri"/>
        <family val="2"/>
      </rPr>
      <t>Data della misurazione</t>
    </r>
  </si>
  <si>
    <r>
      <rPr>
        <b/>
        <sz val="11"/>
        <color theme="1"/>
        <rFont val="Calibri"/>
        <family val="2"/>
      </rPr>
      <t>Stato finale del contatore [MWh]</t>
    </r>
  </si>
  <si>
    <r>
      <rPr>
        <b/>
        <sz val="11"/>
        <color theme="1"/>
        <rFont val="Calibri"/>
        <family val="2"/>
      </rPr>
      <t>Ora della misurazione</t>
    </r>
  </si>
  <si>
    <r>
      <rPr>
        <b/>
        <sz val="11"/>
        <color theme="1"/>
        <rFont val="Calibri"/>
        <family val="2"/>
      </rPr>
      <t>Data della misurazione</t>
    </r>
  </si>
  <si>
    <r>
      <rPr>
        <b/>
        <sz val="11"/>
        <color theme="1"/>
        <rFont val="Calibri"/>
        <family val="2"/>
      </rPr>
      <t>Posizione dello strumento di misura / della fonte</t>
    </r>
  </si>
  <si>
    <r>
      <rPr>
        <b/>
        <sz val="11"/>
        <color theme="1"/>
        <rFont val="Calibri"/>
        <family val="2"/>
      </rPr>
      <t>Strumento di misura / della fonte</t>
    </r>
  </si>
  <si>
    <r>
      <rPr>
        <b/>
        <sz val="11"/>
        <color theme="1"/>
        <rFont val="Calibri"/>
        <family val="2"/>
      </rPr>
      <t>Calibratura</t>
    </r>
  </si>
  <si>
    <r>
      <rPr>
        <b/>
        <sz val="11"/>
        <color theme="1"/>
        <rFont val="Calibri"/>
        <family val="2"/>
      </rPr>
      <t>Immagini</t>
    </r>
  </si>
  <si>
    <r>
      <rPr>
        <sz val="11"/>
        <color theme="1"/>
        <rFont val="Calibri"/>
        <family val="2"/>
      </rPr>
      <t>Via 1, 1234 Luogo</t>
    </r>
  </si>
  <si>
    <r>
      <rPr>
        <sz val="11"/>
        <color theme="1"/>
        <rFont val="Calibri"/>
        <family val="2"/>
      </rPr>
      <t>YYYY</t>
    </r>
  </si>
  <si>
    <r>
      <rPr>
        <sz val="11"/>
        <color theme="1"/>
        <rFont val="Calibri"/>
        <family val="2"/>
      </rPr>
      <t>-</t>
    </r>
  </si>
  <si>
    <r>
      <rPr>
        <sz val="11"/>
        <color theme="1"/>
        <rFont val="Calibri"/>
        <family val="2"/>
      </rPr>
      <t>-</t>
    </r>
  </si>
  <si>
    <r>
      <rPr>
        <sz val="11"/>
        <color theme="1"/>
        <rFont val="Calibri"/>
        <family val="2"/>
      </rPr>
      <t>Indirizzo dell</t>
    </r>
    <r>
      <rPr>
        <sz val="11"/>
        <color theme="1"/>
        <rFont val="Calibri"/>
        <family val="2"/>
      </rPr>
      <t>'utente</t>
    </r>
  </si>
  <si>
    <r>
      <rPr>
        <sz val="11"/>
        <color theme="1"/>
        <rFont val="Calibri"/>
        <family val="2"/>
      </rPr>
      <t>Calorimetro n. x</t>
    </r>
  </si>
  <si>
    <r>
      <rPr>
        <sz val="11"/>
        <color theme="1"/>
        <rFont val="Calibri"/>
        <family val="2"/>
      </rPr>
      <t>Taratura valida fino al 2028 compreso</t>
    </r>
  </si>
  <si>
    <r>
      <rPr>
        <sz val="11"/>
        <color theme="1"/>
        <rFont val="Calibri"/>
        <family val="2"/>
      </rPr>
      <t>Via 3, 1234 Luogo</t>
    </r>
  </si>
  <si>
    <r>
      <rPr>
        <sz val="11"/>
        <color theme="1"/>
        <rFont val="Calibri"/>
        <family val="2"/>
      </rPr>
      <t>YYYY</t>
    </r>
  </si>
  <si>
    <r>
      <rPr>
        <sz val="11"/>
        <color theme="1"/>
        <rFont val="Calibri"/>
        <family val="2"/>
      </rPr>
      <t>-</t>
    </r>
  </si>
  <si>
    <r>
      <rPr>
        <sz val="11"/>
        <color theme="1"/>
        <rFont val="Calibri"/>
        <family val="2"/>
      </rPr>
      <t>-</t>
    </r>
  </si>
  <si>
    <r>
      <rPr>
        <sz val="11"/>
        <color theme="1"/>
        <rFont val="Calibri"/>
        <family val="2"/>
      </rPr>
      <t>Indirizzo dell</t>
    </r>
    <r>
      <rPr>
        <sz val="11"/>
        <color theme="1"/>
        <rFont val="Calibri"/>
        <family val="2"/>
      </rPr>
      <t>'utente</t>
    </r>
  </si>
  <si>
    <r>
      <rPr>
        <sz val="11"/>
        <color theme="1"/>
        <rFont val="Calibri"/>
        <family val="2"/>
      </rPr>
      <t>Calorimetro n. x</t>
    </r>
  </si>
  <si>
    <r>
      <rPr>
        <sz val="11"/>
        <color theme="1"/>
        <rFont val="Calibri"/>
        <family val="2"/>
      </rPr>
      <t>Taratura valida fino al 2028 compreso</t>
    </r>
  </si>
  <si>
    <r>
      <rPr>
        <sz val="11"/>
        <color theme="1"/>
        <rFont val="Calibri"/>
        <family val="2"/>
      </rPr>
      <t>Via 12, 1234 Luogo</t>
    </r>
  </si>
  <si>
    <r>
      <rPr>
        <sz val="11"/>
        <color theme="1"/>
        <rFont val="Calibri"/>
        <family val="2"/>
      </rPr>
      <t>YYYY</t>
    </r>
  </si>
  <si>
    <r>
      <rPr>
        <sz val="11"/>
        <color theme="1"/>
        <rFont val="Calibri"/>
        <family val="2"/>
      </rPr>
      <t>-</t>
    </r>
  </si>
  <si>
    <r>
      <rPr>
        <sz val="11"/>
        <color theme="1"/>
        <rFont val="Calibri"/>
        <family val="2"/>
      </rPr>
      <t>-</t>
    </r>
  </si>
  <si>
    <r>
      <rPr>
        <sz val="11"/>
        <color theme="1"/>
        <rFont val="Calibri"/>
        <family val="2"/>
      </rPr>
      <t>Indirizzo dell</t>
    </r>
    <r>
      <rPr>
        <sz val="11"/>
        <color theme="1"/>
        <rFont val="Calibri"/>
        <family val="2"/>
      </rPr>
      <t>'utente</t>
    </r>
  </si>
  <si>
    <r>
      <rPr>
        <sz val="11"/>
        <color theme="1"/>
        <rFont val="Calibri"/>
        <family val="2"/>
      </rPr>
      <t>Calorimetro n. x</t>
    </r>
  </si>
  <si>
    <r>
      <rPr>
        <sz val="11"/>
        <color theme="1"/>
        <rFont val="Calibri"/>
        <family val="2"/>
      </rPr>
      <t>Taratura valida fino al 2028 compreso</t>
    </r>
  </si>
  <si>
    <r>
      <rPr>
        <sz val="11"/>
        <color theme="1"/>
        <rFont val="Calibri"/>
        <family val="2"/>
      </rPr>
      <t>Via 100, 1234 Luogo</t>
    </r>
  </si>
  <si>
    <r>
      <rPr>
        <sz val="11"/>
        <color theme="1"/>
        <rFont val="Calibri"/>
        <family val="2"/>
      </rPr>
      <t>YYYY</t>
    </r>
  </si>
  <si>
    <r>
      <rPr>
        <sz val="11"/>
        <color theme="1"/>
        <rFont val="Calibri"/>
        <family val="2"/>
      </rPr>
      <t>-</t>
    </r>
  </si>
  <si>
    <r>
      <rPr>
        <sz val="11"/>
        <color theme="1"/>
        <rFont val="Calibri"/>
        <family val="2"/>
      </rPr>
      <t>-</t>
    </r>
  </si>
  <si>
    <r>
      <rPr>
        <sz val="11"/>
        <color theme="1"/>
        <rFont val="Calibri"/>
        <family val="2"/>
      </rPr>
      <t>Indirizzo dell</t>
    </r>
    <r>
      <rPr>
        <sz val="11"/>
        <color theme="1"/>
        <rFont val="Calibri"/>
        <family val="2"/>
      </rPr>
      <t>'utente</t>
    </r>
  </si>
  <si>
    <r>
      <rPr>
        <sz val="11"/>
        <color theme="1"/>
        <rFont val="Calibri"/>
        <family val="2"/>
      </rPr>
      <t>Calorimetro n. x</t>
    </r>
  </si>
  <si>
    <r>
      <rPr>
        <sz val="11"/>
        <color theme="1"/>
        <rFont val="Calibri"/>
        <family val="2"/>
      </rPr>
      <t>Taratura valida fino al 2028 compreso</t>
    </r>
  </si>
  <si>
    <r>
      <rPr>
        <sz val="11"/>
        <color theme="1"/>
        <rFont val="Calibri"/>
        <family val="2"/>
      </rPr>
      <t>Via 2, 1234 Luogo</t>
    </r>
  </si>
  <si>
    <r>
      <rPr>
        <sz val="11"/>
        <color theme="1"/>
        <rFont val="Calibri"/>
        <family val="2"/>
      </rPr>
      <t>YYYY</t>
    </r>
  </si>
  <si>
    <r>
      <rPr>
        <sz val="11"/>
        <color theme="1"/>
        <rFont val="Calibri"/>
        <family val="2"/>
      </rPr>
      <t>-</t>
    </r>
  </si>
  <si>
    <r>
      <rPr>
        <sz val="11"/>
        <color theme="1"/>
        <rFont val="Calibri"/>
        <family val="2"/>
      </rPr>
      <t>-</t>
    </r>
  </si>
  <si>
    <r>
      <rPr>
        <sz val="11"/>
        <color theme="1"/>
        <rFont val="Calibri"/>
        <family val="2"/>
      </rPr>
      <t>Indirizzo dell</t>
    </r>
    <r>
      <rPr>
        <sz val="11"/>
        <color theme="1"/>
        <rFont val="Calibri"/>
        <family val="2"/>
      </rPr>
      <t>'utente</t>
    </r>
  </si>
  <si>
    <r>
      <rPr>
        <sz val="11"/>
        <color theme="1"/>
        <rFont val="Calibri"/>
        <family val="2"/>
      </rPr>
      <t>Calorimetro n. x</t>
    </r>
  </si>
  <si>
    <r>
      <rPr>
        <sz val="11"/>
        <color theme="1"/>
        <rFont val="Calibri"/>
        <family val="2"/>
      </rPr>
      <t>Taratura valida fino al 2028 compreso</t>
    </r>
  </si>
  <si>
    <r>
      <rPr>
        <b/>
        <sz val="18"/>
        <color theme="1"/>
        <rFont val="Calibri"/>
        <family val="2"/>
      </rPr>
      <t>Parametri fissi</t>
    </r>
  </si>
  <si>
    <r>
      <rPr>
        <b/>
        <sz val="11"/>
        <color theme="1"/>
        <rFont val="Calibri"/>
        <family val="2"/>
      </rPr>
      <t>Nome</t>
    </r>
  </si>
  <si>
    <r>
      <rPr>
        <b/>
        <sz val="11"/>
        <color theme="1"/>
        <rFont val="Calibri"/>
        <family val="2"/>
      </rPr>
      <t>Descrizione del parametro</t>
    </r>
  </si>
  <si>
    <r>
      <rPr>
        <b/>
        <sz val="11"/>
        <color theme="1"/>
        <rFont val="Calibri"/>
        <family val="2"/>
      </rPr>
      <t>Valore</t>
    </r>
  </si>
  <si>
    <r>
      <rPr>
        <b/>
        <sz val="11"/>
        <color theme="1"/>
        <rFont val="Calibri"/>
        <family val="2"/>
      </rPr>
      <t xml:space="preserve">Unità </t>
    </r>
  </si>
  <si>
    <r>
      <rPr>
        <b/>
        <sz val="11"/>
        <color theme="1"/>
        <rFont val="Calibri"/>
        <family val="2"/>
      </rPr>
      <t>Fonte dei dati</t>
    </r>
  </si>
  <si>
    <r>
      <rPr>
        <sz val="11"/>
        <color theme="1"/>
        <rFont val="Calibri"/>
        <family val="2"/>
      </rPr>
      <t>FRIC</t>
    </r>
  </si>
  <si>
    <r>
      <rPr>
        <sz val="11"/>
        <color theme="1"/>
        <rFont val="Calibri"/>
        <family val="2"/>
      </rPr>
      <t>Fattore di riduzione della rimunerazione a copertura dei costi per l</t>
    </r>
    <r>
      <rPr>
        <sz val="11"/>
        <color theme="1"/>
        <rFont val="Calibri"/>
        <family val="2"/>
      </rPr>
      <t>'immissione in rete (RIC); questo parametro deve essere pari a 1, poiché non viene prelevata nessuna RIC.</t>
    </r>
    <r>
      <rPr>
        <sz val="11"/>
        <color theme="1"/>
        <rFont val="Calibri"/>
        <family val="2"/>
      </rPr>
      <t xml:space="preserve">
</t>
    </r>
  </si>
  <si>
    <r>
      <rPr>
        <sz val="11"/>
        <color theme="1"/>
        <rFont val="Calibri"/>
        <family val="2"/>
      </rPr>
      <t>-</t>
    </r>
  </si>
  <si>
    <r>
      <rPr>
        <u/>
        <sz val="11"/>
        <color theme="10"/>
        <rFont val="Calibri"/>
        <family val="2"/>
      </rPr>
      <t>Allegato 3</t>
    </r>
    <r>
      <rPr>
        <i/>
        <u/>
        <sz val="11"/>
        <color theme="10"/>
        <rFont val="Calibri"/>
        <family val="2"/>
      </rPr>
      <t>a</t>
    </r>
    <r>
      <rPr>
        <u/>
        <sz val="11"/>
        <color theme="10"/>
        <rFont val="Calibri"/>
        <family val="2"/>
      </rPr>
      <t xml:space="preserve"> numero 3.4 Ordinanza sul CO</t>
    </r>
    <r>
      <rPr>
        <u/>
        <vertAlign val="subscript"/>
        <sz val="11"/>
        <color theme="10"/>
        <rFont val="Calibri"/>
        <family val="2"/>
      </rPr>
      <t>2</t>
    </r>
  </si>
  <si>
    <r>
      <rPr>
        <sz val="11"/>
        <color theme="1"/>
        <rFont val="Calibri"/>
        <family val="2"/>
      </rPr>
      <t>FE</t>
    </r>
    <r>
      <rPr>
        <vertAlign val="subscript"/>
        <sz val="11"/>
        <color theme="1"/>
        <rFont val="Calibri"/>
        <family val="2"/>
      </rPr>
      <t>RD</t>
    </r>
  </si>
  <si>
    <r>
      <rPr>
        <sz val="11"/>
        <color theme="1"/>
        <rFont val="Calibri"/>
        <family val="2"/>
      </rPr>
      <t>Fattore di emissione forfettario della rete di riscaldamento a distanza</t>
    </r>
  </si>
  <si>
    <r>
      <rPr>
        <sz val="11"/>
        <color theme="1"/>
        <rFont val="Calibri"/>
        <family val="2"/>
      </rPr>
      <t>t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 eq/MWh</t>
    </r>
  </si>
  <si>
    <r>
      <rPr>
        <u/>
        <sz val="11"/>
        <color theme="10"/>
        <rFont val="Calibri"/>
        <family val="2"/>
      </rPr>
      <t>Allegato 3</t>
    </r>
    <r>
      <rPr>
        <i/>
        <u/>
        <sz val="11"/>
        <color theme="10"/>
        <rFont val="Calibri"/>
        <family val="2"/>
      </rPr>
      <t>a</t>
    </r>
    <r>
      <rPr>
        <u/>
        <sz val="11"/>
        <color theme="10"/>
        <rFont val="Calibri"/>
        <family val="2"/>
      </rPr>
      <t xml:space="preserve"> numero 3.4 Ordinanza sul CO</t>
    </r>
    <r>
      <rPr>
        <u/>
        <vertAlign val="subscript"/>
        <sz val="11"/>
        <color theme="10"/>
        <rFont val="Calibri"/>
        <family val="2"/>
      </rPr>
      <t>2</t>
    </r>
  </si>
  <si>
    <r>
      <rPr>
        <sz val="11"/>
        <color theme="1"/>
        <rFont val="Calibri"/>
        <family val="2"/>
      </rPr>
      <t>FR</t>
    </r>
    <r>
      <rPr>
        <vertAlign val="subscript"/>
        <sz val="11"/>
        <color theme="1"/>
        <rFont val="Calibri"/>
        <family val="2"/>
      </rPr>
      <t>y</t>
    </r>
    <r>
      <rPr>
        <vertAlign val="subscript"/>
        <sz val="11"/>
        <color theme="1"/>
        <rFont val="Calibri"/>
        <family val="2"/>
      </rPr>
      <t>&lt;20</t>
    </r>
  </si>
  <si>
    <r>
      <rPr>
        <sz val="11"/>
        <color theme="1"/>
        <rFont val="Calibri"/>
        <family val="2"/>
      </rPr>
      <t>Fattore di riferimento dell</t>
    </r>
    <r>
      <rPr>
        <sz val="11"/>
        <color theme="1"/>
        <rFont val="Calibri"/>
        <family val="2"/>
      </rPr>
      <t>'anno y; se l</t>
    </r>
    <r>
      <rPr>
        <sz val="11"/>
        <color theme="1"/>
        <rFont val="Calibri"/>
        <family val="2"/>
      </rPr>
      <t>'anno y si situa entro i primi 20 anni dall</t>
    </r>
    <r>
      <rPr>
        <sz val="11"/>
        <color theme="1"/>
        <rFont val="Calibri"/>
        <family val="2"/>
      </rPr>
      <t>'installazione della vecchia caldaia, corrisponde al 100 per cento; altrimenti ammonta al 70 per cento</t>
    </r>
  </si>
  <si>
    <r>
      <rPr>
        <sz val="11"/>
        <color theme="1"/>
        <rFont val="Calibri"/>
        <family val="2"/>
      </rPr>
      <t>-</t>
    </r>
  </si>
  <si>
    <r>
      <rPr>
        <u/>
        <sz val="11"/>
        <color theme="10"/>
        <rFont val="Calibri"/>
        <family val="2"/>
      </rPr>
      <t>Allegato 3</t>
    </r>
    <r>
      <rPr>
        <i/>
        <u/>
        <sz val="11"/>
        <color theme="10"/>
        <rFont val="Calibri"/>
        <family val="2"/>
      </rPr>
      <t>a</t>
    </r>
    <r>
      <rPr>
        <u/>
        <sz val="11"/>
        <color theme="10"/>
        <rFont val="Calibri"/>
        <family val="2"/>
      </rPr>
      <t xml:space="preserve"> numero 3.4 Ordinanza sul CO</t>
    </r>
    <r>
      <rPr>
        <u/>
        <vertAlign val="subscript"/>
        <sz val="11"/>
        <color theme="10"/>
        <rFont val="Calibri"/>
        <family val="2"/>
      </rPr>
      <t>2</t>
    </r>
  </si>
  <si>
    <r>
      <rPr>
        <sz val="11"/>
        <color theme="1"/>
        <rFont val="Calibri"/>
        <family val="2"/>
      </rPr>
      <t>FR</t>
    </r>
    <r>
      <rPr>
        <vertAlign val="subscript"/>
        <sz val="11"/>
        <color theme="1"/>
        <rFont val="Calibri"/>
        <family val="2"/>
      </rPr>
      <t>y</t>
    </r>
    <r>
      <rPr>
        <vertAlign val="subscript"/>
        <sz val="11"/>
        <color theme="1"/>
        <rFont val="Calibri"/>
        <family val="2"/>
      </rPr>
      <t>&gt;=20</t>
    </r>
  </si>
  <si>
    <r>
      <rPr>
        <sz val="11"/>
        <color theme="1"/>
        <rFont val="Calibri"/>
        <family val="2"/>
      </rPr>
      <t>Fattore di riferimento dell</t>
    </r>
    <r>
      <rPr>
        <sz val="11"/>
        <color theme="1"/>
        <rFont val="Calibri"/>
        <family val="2"/>
      </rPr>
      <t>'anno y; se l</t>
    </r>
    <r>
      <rPr>
        <sz val="11"/>
        <color theme="1"/>
        <rFont val="Calibri"/>
        <family val="2"/>
      </rPr>
      <t>'anno y si situa entro i primi 20 anni dall</t>
    </r>
    <r>
      <rPr>
        <sz val="11"/>
        <color theme="1"/>
        <rFont val="Calibri"/>
        <family val="2"/>
      </rPr>
      <t>'installazione della vecchia caldaia, corrisponde al 100 per cento; altrimenti ammonta al 70 per cento</t>
    </r>
  </si>
  <si>
    <r>
      <rPr>
        <sz val="11"/>
        <color theme="1"/>
        <rFont val="Calibri"/>
        <family val="2"/>
      </rPr>
      <t>-</t>
    </r>
  </si>
  <si>
    <r>
      <rPr>
        <u/>
        <sz val="11"/>
        <color theme="10"/>
        <rFont val="Calibri"/>
        <family val="2"/>
      </rPr>
      <t>Allegato 3</t>
    </r>
    <r>
      <rPr>
        <i/>
        <u/>
        <sz val="11"/>
        <color theme="10"/>
        <rFont val="Calibri"/>
        <family val="2"/>
      </rPr>
      <t>a</t>
    </r>
    <r>
      <rPr>
        <u/>
        <sz val="11"/>
        <color theme="10"/>
        <rFont val="Calibri"/>
        <family val="2"/>
      </rPr>
      <t xml:space="preserve"> numero 3.4 Ordinanza sul CO</t>
    </r>
    <r>
      <rPr>
        <u/>
        <vertAlign val="subscript"/>
        <sz val="11"/>
        <color theme="10"/>
        <rFont val="Calibri"/>
        <family val="2"/>
      </rPr>
      <t>2</t>
    </r>
  </si>
  <si>
    <r>
      <rPr>
        <sz val="11"/>
        <color theme="1"/>
        <rFont val="Calibri"/>
        <family val="2"/>
      </rPr>
      <t>PCR</t>
    </r>
  </si>
  <si>
    <r>
      <rPr>
        <sz val="11"/>
        <color theme="1"/>
        <rFont val="Calibri"/>
        <family val="2"/>
      </rPr>
      <t>Deduzione forfettaria del 10 per cento per le perdite di calore della rete di riscaldamento a distanza</t>
    </r>
  </si>
  <si>
    <r>
      <rPr>
        <sz val="11"/>
        <color theme="1"/>
        <rFont val="Calibri"/>
        <family val="2"/>
      </rPr>
      <t>-</t>
    </r>
  </si>
  <si>
    <r>
      <rPr>
        <u/>
        <sz val="11"/>
        <color theme="10"/>
        <rFont val="Calibri"/>
        <family val="2"/>
      </rPr>
      <t>Allegato 3</t>
    </r>
    <r>
      <rPr>
        <i/>
        <u/>
        <sz val="11"/>
        <color theme="10"/>
        <rFont val="Calibri"/>
        <family val="2"/>
      </rPr>
      <t>a</t>
    </r>
    <r>
      <rPr>
        <u/>
        <sz val="11"/>
        <color theme="10"/>
        <rFont val="Calibri"/>
        <family val="2"/>
      </rPr>
      <t xml:space="preserve"> numero 3.4 Ordinanza sul CO</t>
    </r>
    <r>
      <rPr>
        <u/>
        <vertAlign val="subscript"/>
        <sz val="11"/>
        <color theme="10"/>
        <rFont val="Calibri"/>
        <family val="2"/>
      </rPr>
      <t>2</t>
    </r>
  </si>
  <si>
    <r>
      <rPr>
        <sz val="11"/>
        <color theme="1"/>
        <rFont val="Calibri"/>
        <family val="2"/>
      </rPr>
      <t>FE</t>
    </r>
    <r>
      <rPr>
        <vertAlign val="subscript"/>
        <sz val="11"/>
        <color theme="1"/>
        <rFont val="Calibri"/>
        <family val="2"/>
      </rPr>
      <t>esistente</t>
    </r>
  </si>
  <si>
    <r>
      <rPr>
        <sz val="11"/>
        <color theme="1"/>
        <rFont val="Calibri"/>
        <family val="2"/>
      </rPr>
      <t>Fattore di emissione della rete di riscaldamento a distanza, a seconda del tipo di caldaia centrale da sostituire.</t>
    </r>
  </si>
  <si>
    <r>
      <rPr>
        <sz val="11"/>
        <color theme="1"/>
        <rFont val="Calibri"/>
        <family val="2"/>
      </rPr>
      <t>t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 eq/MWh</t>
    </r>
  </si>
  <si>
    <r>
      <rPr>
        <u/>
        <sz val="11"/>
        <color theme="10"/>
        <rFont val="Calibri"/>
        <family val="2"/>
      </rPr>
      <t>Allegato 3</t>
    </r>
    <r>
      <rPr>
        <i/>
        <u/>
        <sz val="11"/>
        <color theme="10"/>
        <rFont val="Calibri"/>
        <family val="2"/>
      </rPr>
      <t>a</t>
    </r>
    <r>
      <rPr>
        <u/>
        <sz val="11"/>
        <color theme="10"/>
        <rFont val="Calibri"/>
        <family val="2"/>
      </rPr>
      <t xml:space="preserve"> numero 3.4 Ordinanza sul CO</t>
    </r>
    <r>
      <rPr>
        <u/>
        <vertAlign val="subscript"/>
        <sz val="11"/>
        <color theme="10"/>
        <rFont val="Calibri"/>
        <family val="2"/>
      </rPr>
      <t>2</t>
    </r>
  </si>
  <si>
    <r>
      <rPr>
        <sz val="11"/>
        <color theme="1"/>
        <rFont val="Calibri"/>
        <family val="2"/>
      </rPr>
      <t>FE1</t>
    </r>
    <r>
      <rPr>
        <vertAlign val="subscript"/>
        <sz val="11"/>
        <color theme="1"/>
        <rFont val="Calibri"/>
        <family val="2"/>
      </rPr>
      <t>gas</t>
    </r>
  </si>
  <si>
    <r>
      <rPr>
        <sz val="11"/>
        <color theme="1"/>
        <rFont val="Calibri"/>
        <family val="2"/>
      </rPr>
      <t>Fattore di emissione del gas naturale secondo l</t>
    </r>
    <r>
      <rPr>
        <sz val="11"/>
        <color theme="1"/>
        <rFont val="Calibri"/>
        <family val="2"/>
      </rPr>
      <t>'allegato 10, convertito in t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 eq/MWh.</t>
    </r>
  </si>
  <si>
    <r>
      <rPr>
        <sz val="11"/>
        <color theme="1"/>
        <rFont val="Calibri"/>
        <family val="2"/>
      </rPr>
      <t>t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 eq/MWh</t>
    </r>
  </si>
  <si>
    <r>
      <rPr>
        <u/>
        <sz val="11"/>
        <color theme="10"/>
        <rFont val="Calibri"/>
        <family val="2"/>
      </rPr>
      <t>Allegato 3</t>
    </r>
    <r>
      <rPr>
        <i/>
        <u/>
        <sz val="11"/>
        <color theme="10"/>
        <rFont val="Calibri"/>
        <family val="2"/>
      </rPr>
      <t>a</t>
    </r>
    <r>
      <rPr>
        <u/>
        <sz val="11"/>
        <color theme="10"/>
        <rFont val="Calibri"/>
        <family val="2"/>
      </rPr>
      <t xml:space="preserve"> numero 3.4 Ordinanza sul CO</t>
    </r>
    <r>
      <rPr>
        <u/>
        <vertAlign val="subscript"/>
        <sz val="11"/>
        <color theme="10"/>
        <rFont val="Calibri"/>
        <family val="2"/>
      </rPr>
      <t>2</t>
    </r>
  </si>
  <si>
    <r>
      <rPr>
        <sz val="11"/>
        <color theme="1"/>
        <rFont val="Calibri"/>
        <family val="2"/>
      </rPr>
      <t>Fattore di conversione</t>
    </r>
  </si>
  <si>
    <r>
      <rPr>
        <sz val="11"/>
        <color theme="1"/>
        <rFont val="Calibri"/>
        <family val="2"/>
      </rPr>
      <t>Per la conversione dell</t>
    </r>
    <r>
      <rPr>
        <sz val="11"/>
        <color theme="1"/>
        <rFont val="Calibri"/>
        <family val="2"/>
      </rPr>
      <t>'unità t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 eq/TJ in t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 eq/MWh si applica il fattore 0,0036 TJ/MWh.</t>
    </r>
  </si>
  <si>
    <r>
      <rPr>
        <sz val="11"/>
        <color theme="1"/>
        <rFont val="Calibri"/>
        <family val="2"/>
      </rPr>
      <t>TJ/MWh</t>
    </r>
  </si>
  <si>
    <r>
      <rPr>
        <u/>
        <sz val="11"/>
        <color theme="10"/>
        <rFont val="Calibri"/>
        <family val="2"/>
      </rPr>
      <t>Allegato 3</t>
    </r>
    <r>
      <rPr>
        <i/>
        <u/>
        <sz val="11"/>
        <color theme="10"/>
        <rFont val="Calibri"/>
        <family val="2"/>
      </rPr>
      <t>a</t>
    </r>
    <r>
      <rPr>
        <u/>
        <sz val="11"/>
        <color theme="10"/>
        <rFont val="Calibri"/>
        <family val="2"/>
      </rPr>
      <t xml:space="preserve"> numero 3.4 Ordinanza sul CO</t>
    </r>
    <r>
      <rPr>
        <u/>
        <vertAlign val="subscript"/>
        <sz val="11"/>
        <color theme="10"/>
        <rFont val="Calibri"/>
        <family val="2"/>
      </rPr>
      <t>2</t>
    </r>
  </si>
  <si>
    <r>
      <rPr>
        <sz val="11"/>
        <color theme="1"/>
        <rFont val="Calibri"/>
        <family val="2"/>
      </rPr>
      <t>Fattore di emissione del gas naturale</t>
    </r>
  </si>
  <si>
    <r>
      <rPr>
        <sz val="11"/>
        <color theme="1"/>
        <rFont val="Calibri"/>
        <family val="2"/>
      </rPr>
      <t>Gas naturale allo stato gassoso</t>
    </r>
  </si>
  <si>
    <r>
      <rPr>
        <sz val="11"/>
        <color theme="1"/>
        <rFont val="Calibri"/>
        <family val="2"/>
      </rPr>
      <t>t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/TJ</t>
    </r>
  </si>
  <si>
    <r>
      <rPr>
        <u/>
        <sz val="11"/>
        <color theme="10"/>
        <rFont val="Calibri"/>
        <family val="2"/>
      </rPr>
      <t>Allegato 10 Ordinanza sul CO</t>
    </r>
    <r>
      <rPr>
        <u/>
        <vertAlign val="subscript"/>
        <sz val="11"/>
        <color theme="10"/>
        <rFont val="Calibri"/>
        <family val="2"/>
      </rPr>
      <t>2</t>
    </r>
  </si>
  <si>
    <r>
      <rPr>
        <sz val="11"/>
        <color theme="1"/>
        <rFont val="Calibri"/>
        <family val="2"/>
      </rPr>
      <t>FE2</t>
    </r>
    <r>
      <rPr>
        <vertAlign val="subscript"/>
        <sz val="11"/>
        <color theme="1"/>
        <rFont val="Calibri"/>
        <family val="2"/>
      </rPr>
      <t>gas</t>
    </r>
  </si>
  <si>
    <r>
      <rPr>
        <sz val="11"/>
        <color theme="1"/>
        <rFont val="Calibri"/>
        <family val="2"/>
      </rPr>
      <t>Fattore di emissione del gas naturale secondo l</t>
    </r>
    <r>
      <rPr>
        <sz val="11"/>
        <color theme="1"/>
        <rFont val="Calibri"/>
        <family val="2"/>
      </rPr>
      <t>'allegato 10 dell</t>
    </r>
    <r>
      <rPr>
        <sz val="11"/>
        <color theme="1"/>
        <rFont val="Calibri"/>
        <family val="2"/>
      </rPr>
      <t>'ordinanza sul CO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</si>
  <si>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TJ/MWh</t>
    </r>
  </si>
  <si>
    <r>
      <rPr>
        <u/>
        <sz val="11"/>
        <color theme="10"/>
        <rFont val="Calibri"/>
        <family val="2"/>
      </rPr>
      <t>Allegato 3</t>
    </r>
    <r>
      <rPr>
        <i/>
        <u/>
        <sz val="11"/>
        <color theme="10"/>
        <rFont val="Calibri"/>
        <family val="2"/>
      </rPr>
      <t>a</t>
    </r>
    <r>
      <rPr>
        <u/>
        <sz val="11"/>
        <color theme="10"/>
        <rFont val="Calibri"/>
        <family val="2"/>
      </rPr>
      <t xml:space="preserve"> numero 3.5 Ordinanza sul CO</t>
    </r>
    <r>
      <rPr>
        <u/>
        <vertAlign val="subscript"/>
        <sz val="11"/>
        <color theme="10"/>
        <rFont val="Calibri"/>
        <family val="2"/>
      </rPr>
      <t>2</t>
    </r>
  </si>
  <si>
    <r>
      <rPr>
        <b/>
        <sz val="18"/>
        <color theme="1"/>
        <rFont val="Calibri"/>
        <family val="2"/>
      </rPr>
      <t>Parametri dinamici</t>
    </r>
  </si>
  <si>
    <r>
      <rPr>
        <b/>
        <sz val="11"/>
        <color theme="1"/>
        <rFont val="Calibri"/>
        <family val="2"/>
      </rPr>
      <t>Nome</t>
    </r>
  </si>
  <si>
    <r>
      <rPr>
        <b/>
        <sz val="11"/>
        <color theme="1"/>
        <rFont val="Calibri"/>
        <family val="2"/>
      </rPr>
      <t>Descrizione del parametro / valore di misurazione</t>
    </r>
  </si>
  <si>
    <r>
      <rPr>
        <b/>
        <sz val="10"/>
        <color theme="1"/>
        <rFont val="Arial"/>
        <family val="2"/>
      </rPr>
      <t>Valore</t>
    </r>
  </si>
  <si>
    <r>
      <rPr>
        <b/>
        <sz val="11"/>
        <color theme="1"/>
        <rFont val="Calibri"/>
        <family val="2"/>
      </rPr>
      <t>Unità</t>
    </r>
  </si>
  <si>
    <r>
      <rPr>
        <b/>
        <sz val="11"/>
        <color theme="1"/>
        <rFont val="Calibri"/>
        <family val="2"/>
      </rPr>
      <t>Fonte dei dati</t>
    </r>
  </si>
  <si>
    <r>
      <rPr>
        <b/>
        <sz val="11"/>
        <color theme="1"/>
        <rFont val="Calibri"/>
        <family val="2"/>
      </rPr>
      <t>Strumento di rilevamento / strumento di valutazione</t>
    </r>
  </si>
  <si>
    <r>
      <rPr>
        <b/>
        <sz val="11"/>
        <color theme="1"/>
        <rFont val="Calibri"/>
        <family val="2"/>
      </rPr>
      <t>Descrizione del processo di misurazione</t>
    </r>
  </si>
  <si>
    <r>
      <rPr>
        <b/>
        <sz val="11"/>
        <color theme="1"/>
        <rFont val="Calibri"/>
        <family val="2"/>
      </rPr>
      <t>Procedura di calibratura</t>
    </r>
  </si>
  <si>
    <r>
      <rPr>
        <b/>
        <sz val="11"/>
        <color theme="1"/>
        <rFont val="Calibri"/>
        <family val="2"/>
      </rPr>
      <t>Precisione del metodo di misurazione</t>
    </r>
  </si>
  <si>
    <r>
      <rPr>
        <b/>
        <sz val="11"/>
        <color theme="1"/>
        <rFont val="Calibri"/>
        <family val="2"/>
      </rPr>
      <t>Intervallo di misurazione</t>
    </r>
  </si>
  <si>
    <r>
      <rPr>
        <b/>
        <sz val="11"/>
        <color theme="1"/>
        <rFont val="Calibri"/>
        <family val="2"/>
      </rPr>
      <t xml:space="preserve">Persona responsabile </t>
    </r>
  </si>
  <si>
    <r>
      <rPr>
        <sz val="11"/>
        <color theme="1"/>
        <rFont val="Arial"/>
        <family val="2"/>
      </rPr>
      <t>∑</t>
    </r>
    <r>
      <rPr>
        <vertAlign val="subscript"/>
        <sz val="11"/>
        <color theme="1"/>
        <rFont val="Arial"/>
        <family val="2"/>
      </rPr>
      <t>i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Calibri"/>
        <family val="2"/>
      </rPr>
      <t>C</t>
    </r>
    <r>
      <rPr>
        <vertAlign val="subscript"/>
        <sz val="11"/>
        <color theme="1"/>
        <rFont val="Calibri"/>
        <family val="2"/>
      </rPr>
      <t>nuovo,i,y</t>
    </r>
  </si>
  <si>
    <r>
      <rPr>
        <sz val="11"/>
        <color theme="1"/>
        <rFont val="Calibri"/>
        <family val="2"/>
      </rPr>
      <t>Somma delle quantità di calore fornite a utenti nuovi; il luogo di misurazione è il punto di fornitura della rete di riscaldamento a distanza presso l</t>
    </r>
    <r>
      <rPr>
        <sz val="11"/>
        <color theme="1"/>
        <rFont val="Calibri"/>
        <family val="2"/>
      </rPr>
      <t>'utilizzatore</t>
    </r>
  </si>
  <si>
    <r>
      <rPr>
        <sz val="11"/>
        <color theme="1"/>
        <rFont val="Calibri"/>
        <family val="2"/>
      </rPr>
      <t>MWh</t>
    </r>
  </si>
  <si>
    <r>
      <rPr>
        <sz val="11"/>
        <color theme="1"/>
        <rFont val="Calibri"/>
        <family val="2"/>
      </rPr>
      <t>Calorimetro</t>
    </r>
  </si>
  <si>
    <r>
      <rPr>
        <sz val="11"/>
        <color theme="1"/>
        <rFont val="Calibri"/>
        <family val="2"/>
      </rPr>
      <t>Strumento di misura XY, società XY, tipo XYZ, numero dello strumento di misura XYZ</t>
    </r>
  </si>
  <si>
    <r>
      <rPr>
        <sz val="11"/>
        <color theme="1"/>
        <rFont val="Calibri"/>
        <family val="2"/>
      </rPr>
      <t>Lettura digitale a distanza della società XYZ</t>
    </r>
  </si>
  <si>
    <r>
      <rPr>
        <sz val="11"/>
        <color theme="1"/>
        <rFont val="Calibri"/>
        <family val="2"/>
      </rPr>
      <t>Il controllo della qualità viene effettuato applicando i requisiti dell</t>
    </r>
    <r>
      <rPr>
        <sz val="11"/>
        <color theme="1"/>
        <rFont val="Calibri"/>
        <family val="2"/>
      </rPr>
      <t>'ordinanza del 15 febbraio 2006 sugli strumenti di misurazione (OStrM) e le relative disposizioni di esecuzione del Dipartimento federale di giustizia e polizia (DFGP).</t>
    </r>
  </si>
  <si>
    <r>
      <rPr>
        <sz val="11"/>
        <color theme="1"/>
        <rFont val="Calibri"/>
        <family val="2"/>
      </rPr>
      <t>+/- X%</t>
    </r>
  </si>
  <si>
    <r>
      <rPr>
        <sz val="11"/>
        <color theme="1"/>
        <rFont val="Calibri"/>
        <family val="2"/>
      </rPr>
      <t>ogni secondo</t>
    </r>
  </si>
  <si>
    <r>
      <rPr>
        <sz val="11"/>
        <color theme="1"/>
        <rFont val="Calibri"/>
        <family val="2"/>
      </rPr>
      <t>Nome, cognome, funzione, impresa</t>
    </r>
  </si>
  <si>
    <r>
      <rPr>
        <sz val="11"/>
        <color theme="1"/>
        <rFont val="Arial"/>
        <family val="2"/>
      </rPr>
      <t>∑</t>
    </r>
    <r>
      <rPr>
        <vertAlign val="subscript"/>
        <sz val="11"/>
        <color theme="1"/>
        <rFont val="Arial"/>
        <family val="2"/>
      </rPr>
      <t>i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Calibri"/>
        <family val="2"/>
      </rPr>
      <t>C</t>
    </r>
    <r>
      <rPr>
        <vertAlign val="subscript"/>
        <sz val="11"/>
        <color theme="1"/>
        <rFont val="Calibri"/>
        <family val="2"/>
      </rPr>
      <t>esistente,i,y</t>
    </r>
  </si>
  <si>
    <r>
      <rPr>
        <sz val="11"/>
        <color theme="1"/>
        <rFont val="Calibri"/>
        <family val="2"/>
      </rPr>
      <t>Somma delle quantità di calore fornite a utenti esistenti; il luogo di misurazione è il punto di fornitura della rete di riscaldamento a distanza presso l</t>
    </r>
    <r>
      <rPr>
        <sz val="11"/>
        <color theme="1"/>
        <rFont val="Calibri"/>
        <family val="2"/>
      </rPr>
      <t>'utilizzatore</t>
    </r>
  </si>
  <si>
    <r>
      <rPr>
        <sz val="11"/>
        <color theme="1"/>
        <rFont val="Calibri"/>
        <family val="2"/>
      </rPr>
      <t>MWh</t>
    </r>
  </si>
  <si>
    <r>
      <rPr>
        <sz val="11"/>
        <color theme="1"/>
        <rFont val="Calibri"/>
        <family val="2"/>
      </rPr>
      <t>Calorimetro</t>
    </r>
  </si>
  <si>
    <r>
      <rPr>
        <sz val="11"/>
        <color theme="1"/>
        <rFont val="Calibri"/>
        <family val="2"/>
      </rPr>
      <t>Strumento di misura XY, società XY, tipo XYZ, numero dello strumento di misura XYZ</t>
    </r>
  </si>
  <si>
    <r>
      <rPr>
        <sz val="11"/>
        <color theme="1"/>
        <rFont val="Calibri"/>
        <family val="2"/>
      </rPr>
      <t>Lettura digitale a distanza della società XYZ</t>
    </r>
  </si>
  <si>
    <r>
      <rPr>
        <sz val="11"/>
        <color theme="1"/>
        <rFont val="Calibri"/>
        <family val="2"/>
      </rPr>
      <t>Il controllo della qualità viene effettuato applicando i requisiti dell</t>
    </r>
    <r>
      <rPr>
        <sz val="11"/>
        <color theme="1"/>
        <rFont val="Calibri"/>
        <family val="2"/>
      </rPr>
      <t>'ordinanza del 15 febbraio 2006 sugli strumenti di misurazione (OStrM) e le relative disposizioni di esecuzione del Dipartimento federale di giustizia e polizia (DFGP).</t>
    </r>
  </si>
  <si>
    <r>
      <rPr>
        <sz val="11"/>
        <color theme="1"/>
        <rFont val="Calibri"/>
        <family val="2"/>
      </rPr>
      <t>+/- X%</t>
    </r>
  </si>
  <si>
    <r>
      <rPr>
        <sz val="11"/>
        <color theme="1"/>
        <rFont val="Calibri"/>
        <family val="2"/>
      </rPr>
      <t>ogni secondo</t>
    </r>
  </si>
  <si>
    <r>
      <rPr>
        <sz val="11"/>
        <color theme="1"/>
        <rFont val="Calibri"/>
        <family val="2"/>
      </rPr>
      <t>Nome, cognome, funzione, impresa</t>
    </r>
  </si>
  <si>
    <r>
      <rPr>
        <sz val="11"/>
        <color theme="1"/>
        <rFont val="Calibri"/>
        <family val="2"/>
      </rPr>
      <t>M</t>
    </r>
    <r>
      <rPr>
        <vertAlign val="subscript"/>
        <sz val="11"/>
        <color theme="1"/>
        <rFont val="Calibri"/>
        <family val="2"/>
      </rPr>
      <t>gas,y</t>
    </r>
  </si>
  <si>
    <r>
      <rPr>
        <sz val="11"/>
        <color theme="1"/>
        <rFont val="Calibri"/>
        <family val="2"/>
      </rPr>
      <t>Quantità di gas bruciato per il funzionamento della centrale termica nell</t>
    </r>
    <r>
      <rPr>
        <sz val="11"/>
        <color theme="1"/>
        <rFont val="Calibri"/>
        <family val="2"/>
      </rPr>
      <t>'anno y</t>
    </r>
  </si>
  <si>
    <r>
      <rPr>
        <sz val="11"/>
        <color theme="1"/>
        <rFont val="Calibri"/>
        <family val="2"/>
      </rPr>
      <t>MWh</t>
    </r>
  </si>
  <si>
    <r>
      <rPr>
        <sz val="11"/>
        <color theme="1"/>
        <rFont val="Calibri"/>
        <family val="2"/>
      </rPr>
      <t>Gasometro</t>
    </r>
  </si>
  <si>
    <r>
      <rPr>
        <sz val="11"/>
        <color theme="1"/>
        <rFont val="Calibri"/>
        <family val="2"/>
      </rPr>
      <t>Strumento di misura XY, società XY, tipo XYZ, numero dello strumento di misura XYZ</t>
    </r>
  </si>
  <si>
    <r>
      <rPr>
        <sz val="11"/>
        <color theme="1"/>
        <rFont val="Calibri"/>
        <family val="2"/>
      </rPr>
      <t>Lettura annuale del contatore e calcolo della differenza</t>
    </r>
  </si>
  <si>
    <r>
      <rPr>
        <sz val="11"/>
        <color theme="1"/>
        <rFont val="Calibri"/>
        <family val="2"/>
      </rPr>
      <t>Il controllo della qualità viene effettuato applicando i requisiti dell</t>
    </r>
    <r>
      <rPr>
        <sz val="11"/>
        <color theme="1"/>
        <rFont val="Calibri"/>
        <family val="2"/>
      </rPr>
      <t>'ordinanza del 15 febbraio 2006 sugli strumenti di misurazione (OStrM) e le relative disposizioni di esecuzione del Dipartimento federale di giustizia e polizia (DFGP).</t>
    </r>
  </si>
  <si>
    <r>
      <rPr>
        <sz val="11"/>
        <color theme="1"/>
        <rFont val="Calibri"/>
        <family val="2"/>
      </rPr>
      <t>+/- X%</t>
    </r>
  </si>
  <si>
    <r>
      <rPr>
        <sz val="11"/>
        <color theme="1"/>
        <rFont val="Calibri"/>
        <family val="2"/>
      </rPr>
      <t>Continua</t>
    </r>
  </si>
  <si>
    <r>
      <rPr>
        <sz val="11"/>
        <color theme="1"/>
        <rFont val="Calibri"/>
        <family val="2"/>
      </rPr>
      <t>Nome, cognome, funzione, impresa</t>
    </r>
  </si>
  <si>
    <r>
      <rPr>
        <b/>
        <sz val="18"/>
        <color theme="1"/>
        <rFont val="Calibri"/>
        <family val="2"/>
      </rPr>
      <t>Calcolo delle emissioni di riferimento</t>
    </r>
  </si>
  <si>
    <r>
      <rPr>
        <b/>
        <sz val="11"/>
        <color theme="1"/>
        <rFont val="Calibri"/>
        <family val="2"/>
      </rPr>
      <t>Nome</t>
    </r>
  </si>
  <si>
    <r>
      <rPr>
        <b/>
        <sz val="11"/>
        <color theme="1"/>
        <rFont val="Calibri"/>
        <family val="2"/>
      </rPr>
      <t>Descrizione</t>
    </r>
  </si>
  <si>
    <r>
      <rPr>
        <b/>
        <sz val="11"/>
        <color theme="1"/>
        <rFont val="Calibri"/>
        <family val="2"/>
      </rPr>
      <t>Formula</t>
    </r>
  </si>
  <si>
    <r>
      <rPr>
        <b/>
        <sz val="11"/>
        <color theme="1"/>
        <rFont val="Calibri"/>
        <family val="2"/>
      </rPr>
      <t>Unità</t>
    </r>
  </si>
  <si>
    <r>
      <rPr>
        <sz val="11"/>
        <color theme="1"/>
        <rFont val="Calibri"/>
        <family val="2"/>
      </rPr>
      <t>ER</t>
    </r>
    <r>
      <rPr>
        <vertAlign val="subscript"/>
        <sz val="11"/>
        <color theme="1"/>
        <rFont val="Calibri"/>
        <family val="2"/>
      </rPr>
      <t>y</t>
    </r>
  </si>
  <si>
    <r>
      <rPr>
        <sz val="11"/>
        <color theme="1"/>
        <rFont val="Calibri"/>
        <family val="2"/>
      </rPr>
      <t>Emissioni dello scenario di riferimento nell</t>
    </r>
    <r>
      <rPr>
        <sz val="11"/>
        <color theme="1"/>
        <rFont val="Calibri"/>
        <family val="2"/>
      </rPr>
      <t>'anno y</t>
    </r>
  </si>
  <si>
    <r>
      <rPr>
        <sz val="11"/>
        <color theme="1"/>
        <rFont val="Calibri"/>
        <family val="2"/>
      </rPr>
      <t>t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 eq</t>
    </r>
  </si>
  <si>
    <r>
      <rPr>
        <sz val="11"/>
        <color theme="1"/>
        <rFont val="Calibri"/>
        <family val="2"/>
      </rPr>
      <t>ER</t>
    </r>
    <r>
      <rPr>
        <vertAlign val="subscript"/>
        <sz val="11"/>
        <color theme="1"/>
        <rFont val="Calibri"/>
        <family val="2"/>
      </rPr>
      <t>nuovo, y</t>
    </r>
  </si>
  <si>
    <r>
      <rPr>
        <sz val="11"/>
        <color theme="1"/>
        <rFont val="Calibri"/>
        <family val="2"/>
      </rPr>
      <t>Emissioni dello scenario di riferimento da parte di nuovi utenti nell</t>
    </r>
    <r>
      <rPr>
        <sz val="11"/>
        <color theme="1"/>
        <rFont val="Calibri"/>
        <family val="2"/>
      </rPr>
      <t>'anno y</t>
    </r>
  </si>
  <si>
    <r>
      <rPr>
        <sz val="11"/>
        <color theme="1"/>
        <rFont val="Calibri"/>
        <family val="2"/>
      </rPr>
      <t>t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 eq</t>
    </r>
  </si>
  <si>
    <r>
      <rPr>
        <sz val="11"/>
        <color theme="1"/>
        <rFont val="Calibri"/>
        <family val="2"/>
      </rPr>
      <t>RE</t>
    </r>
    <r>
      <rPr>
        <vertAlign val="subscript"/>
        <sz val="11"/>
        <color theme="1"/>
        <rFont val="Calibri"/>
        <family val="2"/>
      </rPr>
      <t>esistente, y</t>
    </r>
  </si>
  <si>
    <r>
      <rPr>
        <sz val="11"/>
        <color theme="1"/>
        <rFont val="Calibri"/>
        <family val="2"/>
      </rPr>
      <t>Emissioni dello scenario di riferimento da parte di utenti esistenti nell</t>
    </r>
    <r>
      <rPr>
        <sz val="11"/>
        <color theme="1"/>
        <rFont val="Calibri"/>
        <family val="2"/>
      </rPr>
      <t>'anno y</t>
    </r>
  </si>
  <si>
    <r>
      <rPr>
        <sz val="11"/>
        <color theme="1"/>
        <rFont val="Calibri"/>
        <family val="2"/>
      </rPr>
      <t>t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 eq</t>
    </r>
  </si>
  <si>
    <r>
      <rPr>
        <b/>
        <sz val="18"/>
        <color theme="1"/>
        <rFont val="Calibri"/>
        <family val="2"/>
      </rPr>
      <t>Calcolo delle emissioni del progetto</t>
    </r>
  </si>
  <si>
    <r>
      <rPr>
        <b/>
        <sz val="11"/>
        <color theme="1"/>
        <rFont val="Calibri"/>
        <family val="2"/>
      </rPr>
      <t>Nome</t>
    </r>
  </si>
  <si>
    <r>
      <rPr>
        <b/>
        <sz val="11"/>
        <color theme="1"/>
        <rFont val="Calibri"/>
        <family val="2"/>
      </rPr>
      <t>Descrizione</t>
    </r>
  </si>
  <si>
    <r>
      <rPr>
        <b/>
        <sz val="11"/>
        <color theme="1"/>
        <rFont val="Calibri"/>
        <family val="2"/>
      </rPr>
      <t>Formula</t>
    </r>
  </si>
  <si>
    <r>
      <rPr>
        <b/>
        <sz val="11"/>
        <color theme="1"/>
        <rFont val="Calibri"/>
        <family val="2"/>
      </rPr>
      <t>Unità</t>
    </r>
  </si>
  <si>
    <r>
      <rPr>
        <sz val="11"/>
        <color theme="1"/>
        <rFont val="Calibri"/>
        <family val="2"/>
      </rPr>
      <t>EP</t>
    </r>
    <r>
      <rPr>
        <vertAlign val="subscript"/>
        <sz val="11"/>
        <color theme="1"/>
        <rFont val="Calibri"/>
        <family val="2"/>
      </rPr>
      <t>y</t>
    </r>
  </si>
  <si>
    <r>
      <rPr>
        <sz val="11"/>
        <color theme="1"/>
        <rFont val="Calibri"/>
        <family val="2"/>
      </rPr>
      <t>Emissioni attese del progetto o del piano del programma nell</t>
    </r>
    <r>
      <rPr>
        <sz val="11"/>
        <color theme="1"/>
        <rFont val="Calibri"/>
        <family val="2"/>
      </rPr>
      <t>'anno y</t>
    </r>
  </si>
  <si>
    <r>
      <rPr>
        <sz val="11"/>
        <color theme="1"/>
        <rFont val="Calibri"/>
        <family val="2"/>
      </rPr>
      <t>t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 eq</t>
    </r>
  </si>
  <si>
    <r>
      <rPr>
        <b/>
        <sz val="18"/>
        <color theme="1"/>
        <rFont val="Calibri"/>
        <family val="2"/>
      </rPr>
      <t>Perdite</t>
    </r>
  </si>
  <si>
    <r>
      <rPr>
        <b/>
        <sz val="11"/>
        <color theme="1"/>
        <rFont val="Calibri"/>
        <family val="2"/>
      </rPr>
      <t>non applicabile</t>
    </r>
  </si>
  <si>
    <r>
      <rPr>
        <b/>
        <sz val="18"/>
        <color theme="1"/>
        <rFont val="Calibri"/>
        <family val="2"/>
      </rPr>
      <t>Calcolo delle riduzioni delle emissioni</t>
    </r>
  </si>
  <si>
    <r>
      <rPr>
        <b/>
        <sz val="11"/>
        <color theme="1"/>
        <rFont val="Calibri"/>
        <family val="2"/>
      </rPr>
      <t>Nome</t>
    </r>
  </si>
  <si>
    <r>
      <rPr>
        <b/>
        <sz val="11"/>
        <color theme="1"/>
        <rFont val="Calibri"/>
        <family val="2"/>
      </rPr>
      <t>Descrizione</t>
    </r>
  </si>
  <si>
    <r>
      <rPr>
        <b/>
        <sz val="11"/>
        <color theme="1"/>
        <rFont val="Calibri"/>
        <family val="2"/>
      </rPr>
      <t>Formula</t>
    </r>
  </si>
  <si>
    <r>
      <rPr>
        <b/>
        <sz val="11"/>
        <color theme="1"/>
        <rFont val="Calibri"/>
        <family val="2"/>
      </rPr>
      <t>Unità</t>
    </r>
  </si>
  <si>
    <r>
      <rPr>
        <b/>
        <sz val="11"/>
        <color theme="1"/>
        <rFont val="Calibri"/>
        <family val="2"/>
      </rPr>
      <t>RE</t>
    </r>
    <r>
      <rPr>
        <vertAlign val="subscript"/>
        <sz val="11"/>
        <color theme="1"/>
        <rFont val="Calibri"/>
        <family val="2"/>
      </rPr>
      <t>y</t>
    </r>
  </si>
  <si>
    <r>
      <rPr>
        <sz val="11"/>
        <color theme="1"/>
        <rFont val="Calibri"/>
        <family val="2"/>
      </rPr>
      <t>Riduzioni delle emissioni nell</t>
    </r>
    <r>
      <rPr>
        <sz val="11"/>
        <color theme="1"/>
        <rFont val="Calibri"/>
        <family val="2"/>
      </rPr>
      <t>'anno y</t>
    </r>
  </si>
  <si>
    <r>
      <rPr>
        <sz val="11"/>
        <color theme="1"/>
        <rFont val="Calibri"/>
        <family val="2"/>
      </rPr>
      <t>t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 eq</t>
    </r>
  </si>
  <si>
    <r>
      <rPr>
        <b/>
        <sz val="18"/>
        <color theme="1"/>
        <rFont val="Calibri"/>
        <family val="2"/>
      </rPr>
      <t>Ripartizione degli effetti e interfacce con altri strumenti della legge sul CO</t>
    </r>
    <r>
      <rPr>
        <b/>
        <vertAlign val="subscript"/>
        <sz val="18"/>
        <color theme="1"/>
        <rFont val="Calibri"/>
        <family val="2"/>
      </rPr>
      <t>2</t>
    </r>
    <r>
      <rPr>
        <b/>
        <sz val="18"/>
        <color theme="1"/>
        <rFont val="Calibri"/>
        <family val="2"/>
      </rPr>
      <t xml:space="preserve"> (se applicabile)</t>
    </r>
  </si>
  <si>
    <r>
      <rPr>
        <b/>
        <sz val="11"/>
        <color theme="1"/>
        <rFont val="Calibri"/>
        <family val="2"/>
      </rPr>
      <t>Nome</t>
    </r>
  </si>
  <si>
    <r>
      <rPr>
        <b/>
        <sz val="11"/>
        <color theme="1"/>
        <rFont val="Calibri"/>
        <family val="2"/>
      </rPr>
      <t>Descrizione</t>
    </r>
  </si>
  <si>
    <r>
      <rPr>
        <b/>
        <sz val="11"/>
        <color theme="1"/>
        <rFont val="Calibri"/>
        <family val="2"/>
      </rPr>
      <t>Valore</t>
    </r>
  </si>
  <si>
    <r>
      <rPr>
        <b/>
        <sz val="11"/>
        <color theme="1"/>
        <rFont val="Calibri"/>
        <family val="2"/>
      </rPr>
      <t>Unità</t>
    </r>
  </si>
  <si>
    <r>
      <rPr>
        <b/>
        <sz val="11"/>
        <color theme="1"/>
        <rFont val="Calibri"/>
        <family val="2"/>
      </rPr>
      <t>Fonte dei dati</t>
    </r>
  </si>
  <si>
    <r>
      <rPr>
        <sz val="11"/>
        <color theme="1"/>
        <rFont val="Calibri"/>
        <family val="2"/>
      </rPr>
      <t>Q</t>
    </r>
    <r>
      <rPr>
        <vertAlign val="subscript"/>
        <sz val="11"/>
        <color theme="1"/>
        <rFont val="Calibri"/>
        <family val="2"/>
      </rPr>
      <t>Cantone</t>
    </r>
  </si>
  <si>
    <r>
      <rPr>
        <sz val="11"/>
        <color theme="1"/>
        <rFont val="Calibri"/>
        <family val="2"/>
      </rPr>
      <t>Quota di riduzione delle emissioni che il Cantone ha dichiarato per se stesso nel Programma Edifici</t>
    </r>
  </si>
  <si>
    <r>
      <rPr>
        <sz val="11"/>
        <color theme="1"/>
        <rFont val="Calibri"/>
        <family val="2"/>
      </rPr>
      <t>-</t>
    </r>
  </si>
  <si>
    <r>
      <rPr>
        <sz val="11"/>
        <color theme="1"/>
        <rFont val="Calibri"/>
        <family val="2"/>
      </rPr>
      <t>Ripartizione degli effetti del DATA, cfr. NOME DEL FILE</t>
    </r>
  </si>
  <si>
    <r>
      <rPr>
        <b/>
        <sz val="18"/>
        <color theme="1"/>
        <rFont val="Calibri"/>
        <family val="2"/>
      </rPr>
      <t>Controllo di plausibilità dei dati e calcoli</t>
    </r>
  </si>
  <si>
    <r>
      <rPr>
        <b/>
        <sz val="11"/>
        <color theme="1"/>
        <rFont val="Calibri"/>
        <family val="2"/>
      </rPr>
      <t>Nome</t>
    </r>
  </si>
  <si>
    <r>
      <rPr>
        <b/>
        <sz val="11"/>
        <color theme="1"/>
        <rFont val="Calibri"/>
        <family val="2"/>
      </rPr>
      <t>Descrizione del parametro / valore di misurazione</t>
    </r>
  </si>
  <si>
    <r>
      <rPr>
        <b/>
        <sz val="11"/>
        <color theme="1"/>
        <rFont val="Calibri"/>
        <family val="2"/>
      </rPr>
      <t>Valore</t>
    </r>
  </si>
  <si>
    <r>
      <rPr>
        <b/>
        <sz val="11"/>
        <color theme="1"/>
        <rFont val="Calibri"/>
        <family val="2"/>
      </rPr>
      <t>Unità</t>
    </r>
  </si>
  <si>
    <r>
      <rPr>
        <b/>
        <sz val="11"/>
        <color theme="1"/>
        <rFont val="Calibri"/>
        <family val="2"/>
      </rPr>
      <t>Fonte dei dati</t>
    </r>
  </si>
  <si>
    <r>
      <rPr>
        <b/>
        <sz val="11"/>
        <color theme="1"/>
        <rFont val="Calibri"/>
        <family val="2"/>
      </rPr>
      <t>Tipo di controllo di plausibilità</t>
    </r>
  </si>
  <si>
    <r>
      <rPr>
        <sz val="11"/>
        <color theme="1"/>
        <rFont val="Calibri"/>
        <family val="2"/>
      </rPr>
      <t>PL</t>
    </r>
    <r>
      <rPr>
        <vertAlign val="subscript"/>
        <sz val="11"/>
        <color theme="1"/>
        <rFont val="Calibri"/>
        <family val="2"/>
      </rPr>
      <t>gas</t>
    </r>
  </si>
  <si>
    <r>
      <rPr>
        <sz val="11"/>
        <color theme="1"/>
        <rFont val="Calibri"/>
        <family val="2"/>
      </rPr>
      <t>Quantità di gas ricavata dalle fatture del fornitore di gas, per la caldaia di picco</t>
    </r>
    <r>
      <rPr>
        <sz val="11"/>
        <color theme="1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
</t>
    </r>
    <r>
      <rPr>
        <sz val="11"/>
        <color theme="1"/>
        <rFont val="Calibri"/>
        <family val="2"/>
      </rPr>
      <t>Il confronto mostra che i valori misurati M</t>
    </r>
    <r>
      <rPr>
        <vertAlign val="subscript"/>
        <sz val="11"/>
        <color theme="1"/>
        <rFont val="Calibri"/>
        <family val="2"/>
      </rPr>
      <t>gas,y</t>
    </r>
    <r>
      <rPr>
        <sz val="11"/>
        <color theme="1"/>
        <rFont val="Calibri"/>
        <family val="2"/>
      </rPr>
      <t xml:space="preserve"> sono plausibili (deviazione </t>
    </r>
    <r>
      <rPr>
        <sz val="11"/>
        <color theme="1"/>
        <rFont val="Calibri"/>
        <family val="2"/>
      </rPr>
      <t>&lt;1 %)</t>
    </r>
  </si>
  <si>
    <r>
      <rPr>
        <sz val="11"/>
        <color theme="1"/>
        <rFont val="Calibri"/>
        <family val="2"/>
      </rPr>
      <t>MWh</t>
    </r>
  </si>
  <si>
    <r>
      <rPr>
        <sz val="11"/>
        <color theme="1"/>
        <rFont val="Calibri"/>
        <family val="2"/>
      </rPr>
      <t>Conteggi del fornitore di gas, cfr. NOME DEL FILE</t>
    </r>
  </si>
  <si>
    <r>
      <rPr>
        <sz val="11"/>
        <color theme="1"/>
        <rFont val="Calibri"/>
        <family val="2"/>
      </rPr>
      <t>PL</t>
    </r>
    <r>
      <rPr>
        <vertAlign val="subscript"/>
        <sz val="11"/>
        <color theme="1"/>
        <rFont val="Calibri"/>
        <family val="2"/>
      </rPr>
      <t>gas</t>
    </r>
    <r>
      <rPr>
        <sz val="11"/>
        <color theme="1"/>
        <rFont val="Calibri"/>
        <family val="2"/>
      </rPr>
      <t xml:space="preserve"> viene confrontato con il valore misurato M</t>
    </r>
    <r>
      <rPr>
        <vertAlign val="subscript"/>
        <sz val="11"/>
        <color theme="1"/>
        <rFont val="Calibri"/>
        <family val="2"/>
      </rPr>
      <t>gas,y</t>
    </r>
    <r>
      <rPr>
        <sz val="11"/>
        <color theme="1"/>
        <rFont val="Calibri"/>
        <family val="2"/>
      </rPr>
      <t xml:space="preserve">. Il valore misurato del gas per le emissioni del progetto è così reso plausibile. </t>
    </r>
  </si>
  <si>
    <t>Nuova costruzione [si/no]</t>
  </si>
  <si>
    <t>no</t>
  </si>
  <si>
    <r>
      <rPr>
        <b/>
        <sz val="11"/>
        <color theme="1"/>
        <rFont val="Calibri"/>
        <family val="2"/>
      </rPr>
      <t>Esentato dalla tassa sul CO</t>
    </r>
    <r>
      <rPr>
        <b/>
        <vertAlign val="sub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? [si/no]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</si>
</sst>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 * #,##0.000_ ;_ * \-#,##0.000_ ;_ * &quot;-&quot;??_ ;_ @_ "/>
    <numFmt numFmtId="165" formatCode="_ * #,##0.0000_ ;_ * \-#,##0.0000_ ;_ * &quot;-&quot;??_ ;_ @_ "/>
    <numFmt numFmtId="166" formatCode="_ * #,##0.000_ ;_ * \-#,##0.000_ ;_ * &quot;-&quot;???_ ;_ @_ "/>
    <numFmt numFmtId="167" formatCode="0.000"/>
    <numFmt numFmtId="168" formatCode="_ * #,##0_ ;_ * \-#,##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b/>
      <sz val="18"/>
      <color theme="1"/>
      <name val="Calibri"/>
      <family val="2"/>
    </font>
    <font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u/>
      <vertAlign val="subscript"/>
      <sz val="11"/>
      <color theme="10"/>
      <name val="Calibri"/>
      <family val="2"/>
    </font>
    <font>
      <vertAlign val="subscript"/>
      <sz val="11"/>
      <color theme="1"/>
      <name val="Calibri"/>
      <family val="2"/>
    </font>
    <font>
      <b/>
      <vertAlign val="subscript"/>
      <sz val="1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3" fillId="0" borderId="0" xfId="0" applyFont="1" applyAlignment="1">
      <alignment wrapText="1"/>
    </xf>
    <xf numFmtId="168" fontId="0" fillId="0" borderId="0" xfId="1" applyNumberFormat="1" applyFont="1"/>
    <xf numFmtId="0" fontId="0" fillId="0" borderId="0" xfId="0" applyFont="1"/>
    <xf numFmtId="14" fontId="0" fillId="0" borderId="0" xfId="0" applyNumberForma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5" xfId="2" applyBorder="1"/>
    <xf numFmtId="0" fontId="0" fillId="0" borderId="4" xfId="0" applyBorder="1"/>
    <xf numFmtId="0" fontId="0" fillId="0" borderId="0" xfId="0" applyBorder="1"/>
    <xf numFmtId="9" fontId="0" fillId="0" borderId="0" xfId="0" applyNumberFormat="1" applyBorder="1"/>
    <xf numFmtId="166" fontId="0" fillId="0" borderId="0" xfId="0" applyNumberForma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0" fillId="0" borderId="6" xfId="0" applyBorder="1"/>
    <xf numFmtId="0" fontId="0" fillId="0" borderId="7" xfId="0" applyBorder="1" applyAlignment="1">
      <alignment wrapText="1"/>
    </xf>
    <xf numFmtId="167" fontId="0" fillId="0" borderId="7" xfId="0" applyNumberFormat="1" applyBorder="1"/>
    <xf numFmtId="0" fontId="0" fillId="0" borderId="7" xfId="0" applyBorder="1"/>
    <xf numFmtId="0" fontId="4" fillId="0" borderId="8" xfId="2" applyBorder="1"/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5" xfId="0" applyFont="1" applyBorder="1" applyAlignment="1">
      <alignment wrapText="1"/>
    </xf>
    <xf numFmtId="168" fontId="0" fillId="0" borderId="0" xfId="1" applyNumberFormat="1" applyFont="1" applyBorder="1" applyAlignment="1">
      <alignment wrapText="1"/>
    </xf>
    <xf numFmtId="0" fontId="0" fillId="0" borderId="0" xfId="0" quotePrefix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quotePrefix="1" applyBorder="1" applyAlignment="1">
      <alignment wrapText="1"/>
    </xf>
    <xf numFmtId="0" fontId="0" fillId="0" borderId="8" xfId="0" applyBorder="1" applyAlignment="1">
      <alignment wrapText="1"/>
    </xf>
    <xf numFmtId="0" fontId="0" fillId="0" borderId="4" xfId="0" applyFont="1" applyBorder="1"/>
    <xf numFmtId="0" fontId="0" fillId="0" borderId="0" xfId="0" applyFont="1" applyBorder="1"/>
    <xf numFmtId="168" fontId="0" fillId="0" borderId="0" xfId="1" applyNumberFormat="1" applyFont="1" applyBorder="1"/>
    <xf numFmtId="0" fontId="0" fillId="0" borderId="5" xfId="0" applyFont="1" applyBorder="1"/>
    <xf numFmtId="0" fontId="0" fillId="0" borderId="5" xfId="0" applyBorder="1"/>
    <xf numFmtId="168" fontId="0" fillId="0" borderId="7" xfId="1" applyNumberFormat="1" applyFont="1" applyBorder="1"/>
    <xf numFmtId="0" fontId="0" fillId="0" borderId="8" xfId="0" applyBorder="1"/>
    <xf numFmtId="0" fontId="0" fillId="0" borderId="2" xfId="0" applyBorder="1"/>
    <xf numFmtId="168" fontId="0" fillId="0" borderId="2" xfId="1" applyNumberFormat="1" applyFont="1" applyBorder="1"/>
    <xf numFmtId="0" fontId="0" fillId="0" borderId="3" xfId="0" applyBorder="1"/>
    <xf numFmtId="168" fontId="3" fillId="0" borderId="0" xfId="1" applyNumberFormat="1" applyFont="1" applyBorder="1"/>
    <xf numFmtId="0" fontId="3" fillId="0" borderId="6" xfId="0" applyFont="1" applyBorder="1"/>
    <xf numFmtId="14" fontId="0" fillId="0" borderId="5" xfId="0" applyNumberFormat="1" applyBorder="1"/>
    <xf numFmtId="14" fontId="0" fillId="0" borderId="8" xfId="0" applyNumberFormat="1" applyBorder="1"/>
    <xf numFmtId="0" fontId="3" fillId="0" borderId="4" xfId="0" applyFont="1" applyFill="1" applyBorder="1"/>
    <xf numFmtId="0" fontId="0" fillId="0" borderId="6" xfId="0" applyFont="1" applyFill="1" applyBorder="1"/>
    <xf numFmtId="9" fontId="0" fillId="0" borderId="7" xfId="0" applyNumberFormat="1" applyBorder="1"/>
    <xf numFmtId="168" fontId="0" fillId="0" borderId="7" xfId="1" applyNumberFormat="1" applyFont="1" applyBorder="1" applyAlignment="1">
      <alignment wrapText="1"/>
    </xf>
    <xf numFmtId="0" fontId="0" fillId="0" borderId="7" xfId="0" applyFont="1" applyBorder="1" applyAlignment="1">
      <alignment wrapText="1"/>
    </xf>
    <xf numFmtId="168" fontId="1" fillId="0" borderId="7" xfId="1" applyNumberFormat="1" applyFont="1" applyBorder="1"/>
    <xf numFmtId="0" fontId="0" fillId="0" borderId="7" xfId="0" applyFont="1" applyBorder="1"/>
    <xf numFmtId="0" fontId="0" fillId="0" borderId="8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Fill="1" applyBorder="1"/>
    <xf numFmtId="0" fontId="0" fillId="0" borderId="2" xfId="0" applyFont="1" applyBorder="1"/>
    <xf numFmtId="0" fontId="3" fillId="0" borderId="6" xfId="0" applyFont="1" applyBorder="1" applyAlignment="1">
      <alignment wrapText="1"/>
    </xf>
    <xf numFmtId="0" fontId="8" fillId="0" borderId="0" xfId="0" applyFont="1"/>
    <xf numFmtId="0" fontId="9" fillId="0" borderId="0" xfId="0" applyFont="1"/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/>
</file>

<file path=xl/threadedComments/threadedComment2.xml><?xml version="1.0" encoding="utf-8"?>
<ThreadedComments xmlns="http://schemas.microsoft.com/office/spreadsheetml/2018/threadedcomments" xmlns:x="http://schemas.openxmlformats.org/spreadsheetml/2006/main"/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edlex.admin.ch/eli/cc/2012/856/it" TargetMode="External"/><Relationship Id="rId13" Type="http://schemas.microsoft.com/office/2017/10/relationships/threadedComment" Target="../threadedComments/threadedComment2.xml"/><Relationship Id="rId3" Type="http://schemas.openxmlformats.org/officeDocument/2006/relationships/hyperlink" Target="https://www.fedlex.admin.ch/eli/cc/2012/856/it" TargetMode="External"/><Relationship Id="rId7" Type="http://schemas.openxmlformats.org/officeDocument/2006/relationships/hyperlink" Target="https://www.fedlex.admin.ch/eli/cc/2012/856/it" TargetMode="External"/><Relationship Id="rId2" Type="http://schemas.openxmlformats.org/officeDocument/2006/relationships/hyperlink" Target="https://www.fedlex.admin.ch/eli/cc/2012/856/de" TargetMode="External"/><Relationship Id="rId1" Type="http://schemas.openxmlformats.org/officeDocument/2006/relationships/hyperlink" Target="https://www.fedlex.admin.ch/eli/cc/2012/856/it" TargetMode="External"/><Relationship Id="rId6" Type="http://schemas.openxmlformats.org/officeDocument/2006/relationships/hyperlink" Target="https://www.fedlex.admin.ch/eli/cc/2012/856/it" TargetMode="External"/><Relationship Id="rId5" Type="http://schemas.openxmlformats.org/officeDocument/2006/relationships/hyperlink" Target="https://www.fedlex.admin.ch/eli/cc/2012/856/it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www.fedlex.admin.ch/eli/cc/2012/856/it" TargetMode="External"/><Relationship Id="rId9" Type="http://schemas.openxmlformats.org/officeDocument/2006/relationships/hyperlink" Target="https://www.fedlex.admin.ch/eli/cc/2012/856/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F23" sqref="F23"/>
    </sheetView>
  </sheetViews>
  <sheetFormatPr baseColWidth="10" defaultColWidth="9.140625" defaultRowHeight="15" x14ac:dyDescent="0.25"/>
  <cols>
    <col min="1" max="1" width="19.7109375" customWidth="1"/>
    <col min="2" max="2" width="16.5703125" customWidth="1"/>
    <col min="3" max="3" width="19.140625" bestFit="1" customWidth="1"/>
    <col min="4" max="4" width="12.42578125" bestFit="1" customWidth="1"/>
    <col min="5" max="5" width="12.42578125" customWidth="1"/>
    <col min="6" max="6" width="23.85546875" bestFit="1" customWidth="1"/>
    <col min="7" max="7" width="23.85546875" customWidth="1"/>
    <col min="8" max="8" width="23.85546875" bestFit="1" customWidth="1"/>
    <col min="9" max="9" width="19.28515625" bestFit="1" customWidth="1"/>
    <col min="10" max="10" width="18.7109375" bestFit="1" customWidth="1"/>
    <col min="11" max="13" width="18.7109375" customWidth="1"/>
    <col min="14" max="14" width="29.85546875" bestFit="1" customWidth="1"/>
    <col min="15" max="15" width="25" bestFit="1" customWidth="1"/>
    <col min="16" max="16" width="34.5703125" bestFit="1" customWidth="1"/>
    <col min="17" max="17" width="6.28515625" bestFit="1" customWidth="1"/>
  </cols>
  <sheetData>
    <row r="1" spans="1:3" x14ac:dyDescent="0.25">
      <c r="A1" s="8" t="s">
        <v>0</v>
      </c>
      <c r="B1" s="62" t="s">
        <v>1</v>
      </c>
      <c r="C1" s="47"/>
    </row>
    <row r="2" spans="1:3" x14ac:dyDescent="0.25">
      <c r="A2" s="11" t="s">
        <v>2</v>
      </c>
      <c r="B2" s="39" t="s">
        <v>3</v>
      </c>
      <c r="C2" s="42"/>
    </row>
    <row r="3" spans="1:3" ht="45.75" thickBot="1" x14ac:dyDescent="0.3">
      <c r="A3" s="63" t="s">
        <v>4</v>
      </c>
      <c r="B3" s="58" t="s">
        <v>5</v>
      </c>
      <c r="C3" s="44"/>
    </row>
    <row r="5" spans="1:3" ht="15.75" thickBot="1" x14ac:dyDescent="0.3"/>
    <row r="6" spans="1:3" x14ac:dyDescent="0.25">
      <c r="A6" s="8" t="s">
        <v>6</v>
      </c>
      <c r="B6" s="45"/>
      <c r="C6" s="47">
        <v>2.2999999999999998</v>
      </c>
    </row>
    <row r="7" spans="1:3" x14ac:dyDescent="0.25">
      <c r="A7" s="11" t="s">
        <v>7</v>
      </c>
      <c r="B7" s="18"/>
      <c r="C7" s="50">
        <v>45322</v>
      </c>
    </row>
    <row r="8" spans="1:3" x14ac:dyDescent="0.25">
      <c r="A8" s="11"/>
      <c r="B8" s="18"/>
      <c r="C8" s="42"/>
    </row>
    <row r="9" spans="1:3" x14ac:dyDescent="0.25">
      <c r="A9" s="11" t="s">
        <v>8</v>
      </c>
      <c r="B9" s="18"/>
      <c r="C9" s="50">
        <v>44927</v>
      </c>
    </row>
    <row r="10" spans="1:3" ht="15.75" thickBot="1" x14ac:dyDescent="0.3">
      <c r="A10" s="49" t="s">
        <v>9</v>
      </c>
      <c r="B10" s="26"/>
      <c r="C10" s="51">
        <v>45291</v>
      </c>
    </row>
    <row r="17" spans="1:17" s="1" customFormat="1" ht="18" x14ac:dyDescent="0.35">
      <c r="A17" s="1" t="s">
        <v>10</v>
      </c>
      <c r="B17" s="1" t="s">
        <v>11</v>
      </c>
      <c r="C17" s="1" t="s">
        <v>12</v>
      </c>
      <c r="D17" s="64" t="s">
        <v>202</v>
      </c>
      <c r="E17" s="1" t="s">
        <v>13</v>
      </c>
      <c r="F17" s="64" t="s">
        <v>204</v>
      </c>
      <c r="G17" s="1" t="s">
        <v>14</v>
      </c>
      <c r="H17" s="1" t="s">
        <v>15</v>
      </c>
      <c r="I17" s="1" t="s">
        <v>16</v>
      </c>
      <c r="J17" s="1" t="s">
        <v>17</v>
      </c>
      <c r="K17" s="1" t="s">
        <v>18</v>
      </c>
      <c r="L17" s="1" t="s">
        <v>19</v>
      </c>
      <c r="M17" s="1" t="s">
        <v>20</v>
      </c>
      <c r="N17" s="1" t="s">
        <v>21</v>
      </c>
      <c r="O17" s="1" t="s">
        <v>22</v>
      </c>
      <c r="P17" s="1" t="s">
        <v>23</v>
      </c>
      <c r="Q17" s="1" t="s">
        <v>24</v>
      </c>
    </row>
    <row r="18" spans="1:17" x14ac:dyDescent="0.25">
      <c r="A18">
        <v>1</v>
      </c>
      <c r="C18" t="s">
        <v>25</v>
      </c>
      <c r="D18" s="65" t="s">
        <v>203</v>
      </c>
      <c r="E18" t="s">
        <v>26</v>
      </c>
      <c r="F18" s="65" t="s">
        <v>203</v>
      </c>
      <c r="G18">
        <f>K18-H18</f>
        <v>50000</v>
      </c>
      <c r="H18">
        <v>12513</v>
      </c>
      <c r="I18" t="s">
        <v>27</v>
      </c>
      <c r="J18" s="7">
        <v>44927</v>
      </c>
      <c r="K18">
        <f>H18+50000</f>
        <v>62513</v>
      </c>
      <c r="L18" t="s">
        <v>28</v>
      </c>
      <c r="M18" s="7">
        <v>45291</v>
      </c>
      <c r="N18" t="s">
        <v>29</v>
      </c>
      <c r="O18" t="s">
        <v>30</v>
      </c>
      <c r="P18" t="s">
        <v>31</v>
      </c>
    </row>
    <row r="19" spans="1:17" x14ac:dyDescent="0.25">
      <c r="A19">
        <v>2</v>
      </c>
      <c r="C19" t="s">
        <v>32</v>
      </c>
      <c r="D19" s="65" t="s">
        <v>203</v>
      </c>
      <c r="E19" t="s">
        <v>33</v>
      </c>
      <c r="F19" s="65" t="s">
        <v>203</v>
      </c>
      <c r="G19">
        <f t="shared" ref="G19:G22" si="0">K19-H19</f>
        <v>40000</v>
      </c>
      <c r="H19">
        <v>1444</v>
      </c>
      <c r="I19" t="s">
        <v>34</v>
      </c>
      <c r="J19" s="7">
        <v>44927</v>
      </c>
      <c r="K19">
        <f>H19+40000</f>
        <v>41444</v>
      </c>
      <c r="L19" t="s">
        <v>35</v>
      </c>
      <c r="M19" s="7">
        <v>45291</v>
      </c>
      <c r="N19" t="s">
        <v>36</v>
      </c>
      <c r="O19" t="s">
        <v>37</v>
      </c>
      <c r="P19" t="s">
        <v>38</v>
      </c>
    </row>
    <row r="20" spans="1:17" x14ac:dyDescent="0.25">
      <c r="A20">
        <v>3</v>
      </c>
      <c r="C20" t="s">
        <v>39</v>
      </c>
      <c r="D20" s="65" t="s">
        <v>203</v>
      </c>
      <c r="E20" t="s">
        <v>40</v>
      </c>
      <c r="F20" s="65" t="s">
        <v>203</v>
      </c>
      <c r="G20">
        <f t="shared" si="0"/>
        <v>12337</v>
      </c>
      <c r="H20">
        <v>1000</v>
      </c>
      <c r="I20" t="s">
        <v>41</v>
      </c>
      <c r="J20" s="7">
        <v>44927</v>
      </c>
      <c r="K20">
        <f>H20+12337</f>
        <v>13337</v>
      </c>
      <c r="L20" t="s">
        <v>42</v>
      </c>
      <c r="M20" s="7">
        <v>45291</v>
      </c>
      <c r="N20" t="s">
        <v>43</v>
      </c>
      <c r="O20" t="s">
        <v>44</v>
      </c>
      <c r="P20" t="s">
        <v>45</v>
      </c>
    </row>
    <row r="21" spans="1:17" x14ac:dyDescent="0.25">
      <c r="A21">
        <v>4</v>
      </c>
      <c r="C21" t="s">
        <v>46</v>
      </c>
      <c r="D21" s="65" t="s">
        <v>203</v>
      </c>
      <c r="E21" t="s">
        <v>47</v>
      </c>
      <c r="F21" s="65" t="s">
        <v>203</v>
      </c>
      <c r="G21">
        <f t="shared" si="0"/>
        <v>34298</v>
      </c>
      <c r="H21">
        <v>0</v>
      </c>
      <c r="I21" t="s">
        <v>48</v>
      </c>
      <c r="J21" s="7">
        <v>44927</v>
      </c>
      <c r="K21">
        <f>H21+34298</f>
        <v>34298</v>
      </c>
      <c r="L21" t="s">
        <v>49</v>
      </c>
      <c r="M21" s="7">
        <v>45291</v>
      </c>
      <c r="N21" t="s">
        <v>50</v>
      </c>
      <c r="O21" t="s">
        <v>51</v>
      </c>
      <c r="P21" t="s">
        <v>52</v>
      </c>
    </row>
    <row r="22" spans="1:17" x14ac:dyDescent="0.25">
      <c r="A22">
        <v>5</v>
      </c>
      <c r="C22" t="s">
        <v>53</v>
      </c>
      <c r="D22" s="65" t="s">
        <v>203</v>
      </c>
      <c r="E22" t="s">
        <v>54</v>
      </c>
      <c r="F22" s="65" t="s">
        <v>203</v>
      </c>
      <c r="G22">
        <f t="shared" si="0"/>
        <v>12637</v>
      </c>
      <c r="H22">
        <v>10024</v>
      </c>
      <c r="I22" t="s">
        <v>55</v>
      </c>
      <c r="J22" s="7">
        <v>44927</v>
      </c>
      <c r="K22">
        <f>H22+12637</f>
        <v>22661</v>
      </c>
      <c r="L22" t="s">
        <v>56</v>
      </c>
      <c r="M22" s="7">
        <v>45291</v>
      </c>
      <c r="N22" t="s">
        <v>57</v>
      </c>
      <c r="O22" t="s">
        <v>58</v>
      </c>
      <c r="P22" t="s">
        <v>59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zoomScale="88" zoomScaleNormal="88" workbookViewId="0">
      <selection activeCell="D23" sqref="D23"/>
    </sheetView>
  </sheetViews>
  <sheetFormatPr baseColWidth="10" defaultRowHeight="15" x14ac:dyDescent="0.25"/>
  <cols>
    <col min="1" max="1" width="3.7109375" customWidth="1"/>
    <col min="2" max="2" width="18.7109375" customWidth="1"/>
    <col min="3" max="3" width="49.140625" customWidth="1"/>
    <col min="4" max="4" width="31.85546875" customWidth="1"/>
    <col min="5" max="5" width="12" bestFit="1" customWidth="1"/>
    <col min="6" max="6" width="40" customWidth="1"/>
    <col min="7" max="7" width="28.85546875" customWidth="1"/>
    <col min="8" max="8" width="17" customWidth="1"/>
    <col min="9" max="9" width="43.28515625" customWidth="1"/>
    <col min="10" max="10" width="20.28515625" customWidth="1"/>
    <col min="11" max="11" width="16.42578125" bestFit="1" customWidth="1"/>
    <col min="12" max="12" width="29.5703125" customWidth="1"/>
  </cols>
  <sheetData>
    <row r="1" spans="2:12" ht="15.75" thickBot="1" x14ac:dyDescent="0.3"/>
    <row r="2" spans="2:12" ht="23.25" x14ac:dyDescent="0.35">
      <c r="B2" s="60" t="s">
        <v>60</v>
      </c>
      <c r="C2" s="9"/>
      <c r="D2" s="9"/>
      <c r="E2" s="9"/>
      <c r="F2" s="10"/>
    </row>
    <row r="3" spans="2:12" x14ac:dyDescent="0.25">
      <c r="B3" s="11" t="s">
        <v>61</v>
      </c>
      <c r="C3" s="12" t="s">
        <v>62</v>
      </c>
      <c r="D3" s="12" t="s">
        <v>63</v>
      </c>
      <c r="E3" s="12" t="s">
        <v>64</v>
      </c>
      <c r="F3" s="13" t="s">
        <v>65</v>
      </c>
    </row>
    <row r="4" spans="2:12" s="2" customFormat="1" ht="76.5" x14ac:dyDescent="0.35">
      <c r="B4" s="14" t="s">
        <v>66</v>
      </c>
      <c r="C4" s="15" t="s">
        <v>67</v>
      </c>
      <c r="D4" s="15">
        <v>1</v>
      </c>
      <c r="E4" s="15" t="s">
        <v>68</v>
      </c>
      <c r="F4" s="16" t="s">
        <v>69</v>
      </c>
      <c r="J4" s="3"/>
    </row>
    <row r="5" spans="2:12" ht="33.75" customHeight="1" x14ac:dyDescent="0.35">
      <c r="B5" s="17" t="s">
        <v>70</v>
      </c>
      <c r="C5" s="15" t="s">
        <v>71</v>
      </c>
      <c r="D5" s="18">
        <v>0.22</v>
      </c>
      <c r="E5" s="18" t="s">
        <v>72</v>
      </c>
      <c r="F5" s="16" t="s">
        <v>73</v>
      </c>
    </row>
    <row r="6" spans="2:12" ht="61.5" x14ac:dyDescent="0.35">
      <c r="B6" s="17" t="s">
        <v>74</v>
      </c>
      <c r="C6" s="15" t="s">
        <v>75</v>
      </c>
      <c r="D6" s="19">
        <v>1</v>
      </c>
      <c r="E6" s="18" t="s">
        <v>76</v>
      </c>
      <c r="F6" s="16" t="s">
        <v>77</v>
      </c>
    </row>
    <row r="7" spans="2:12" ht="61.5" x14ac:dyDescent="0.35">
      <c r="B7" s="17" t="s">
        <v>78</v>
      </c>
      <c r="C7" s="15" t="s">
        <v>79</v>
      </c>
      <c r="D7" s="19">
        <v>0.7</v>
      </c>
      <c r="E7" s="18" t="s">
        <v>80</v>
      </c>
      <c r="F7" s="16" t="s">
        <v>81</v>
      </c>
    </row>
    <row r="8" spans="2:12" ht="31.5" x14ac:dyDescent="0.35">
      <c r="B8" s="17" t="s">
        <v>82</v>
      </c>
      <c r="C8" s="15" t="s">
        <v>83</v>
      </c>
      <c r="D8" s="19">
        <v>0.1</v>
      </c>
      <c r="E8" s="18" t="s">
        <v>84</v>
      </c>
      <c r="F8" s="16" t="s">
        <v>85</v>
      </c>
    </row>
    <row r="9" spans="2:12" ht="46.5" x14ac:dyDescent="0.35">
      <c r="B9" s="17" t="s">
        <v>86</v>
      </c>
      <c r="C9" s="15" t="s">
        <v>87</v>
      </c>
      <c r="D9" s="20">
        <f>FE1Gas/90%</f>
        <v>0.22559999999999999</v>
      </c>
      <c r="E9" s="18" t="s">
        <v>88</v>
      </c>
      <c r="F9" s="16" t="s">
        <v>89</v>
      </c>
    </row>
    <row r="10" spans="2:12" ht="33" x14ac:dyDescent="0.35">
      <c r="B10" s="17" t="s">
        <v>90</v>
      </c>
      <c r="C10" s="15" t="s">
        <v>91</v>
      </c>
      <c r="D10" s="21">
        <f>Fattore_Emissione*Fattore_conversione</f>
        <v>0.20304</v>
      </c>
      <c r="E10" s="18" t="s">
        <v>92</v>
      </c>
      <c r="F10" s="16" t="s">
        <v>93</v>
      </c>
    </row>
    <row r="11" spans="2:12" ht="36" x14ac:dyDescent="0.35">
      <c r="B11" s="17" t="s">
        <v>94</v>
      </c>
      <c r="C11" s="15" t="s">
        <v>95</v>
      </c>
      <c r="D11" s="22">
        <v>3.5999999999999999E-3</v>
      </c>
      <c r="E11" s="18" t="s">
        <v>96</v>
      </c>
      <c r="F11" s="16" t="s">
        <v>97</v>
      </c>
    </row>
    <row r="12" spans="2:12" ht="18" x14ac:dyDescent="0.35">
      <c r="B12" s="17" t="s">
        <v>98</v>
      </c>
      <c r="C12" s="15" t="s">
        <v>99</v>
      </c>
      <c r="D12" s="18">
        <v>56.4</v>
      </c>
      <c r="E12" s="18" t="s">
        <v>100</v>
      </c>
      <c r="F12" s="16" t="s">
        <v>101</v>
      </c>
    </row>
    <row r="13" spans="2:12" ht="41.25" customHeight="1" thickBot="1" x14ac:dyDescent="0.4">
      <c r="B13" s="23" t="s">
        <v>102</v>
      </c>
      <c r="C13" s="24" t="s">
        <v>103</v>
      </c>
      <c r="D13" s="25">
        <f>FE1Gas</f>
        <v>0.20304</v>
      </c>
      <c r="E13" s="26" t="s">
        <v>104</v>
      </c>
      <c r="F13" s="27" t="s">
        <v>105</v>
      </c>
    </row>
    <row r="14" spans="2:12" ht="15.75" thickBot="1" x14ac:dyDescent="0.3"/>
    <row r="15" spans="2:12" s="1" customFormat="1" ht="23.25" x14ac:dyDescent="0.35">
      <c r="B15" s="60" t="s">
        <v>106</v>
      </c>
      <c r="C15" s="9"/>
      <c r="D15" s="9"/>
      <c r="E15" s="9"/>
      <c r="F15" s="9"/>
      <c r="G15" s="9"/>
      <c r="H15" s="9"/>
      <c r="I15" s="9"/>
      <c r="J15" s="9"/>
      <c r="K15" s="9"/>
      <c r="L15" s="10"/>
    </row>
    <row r="16" spans="2:12" s="4" customFormat="1" ht="45" x14ac:dyDescent="0.25">
      <c r="B16" s="28" t="s">
        <v>107</v>
      </c>
      <c r="C16" s="29" t="s">
        <v>108</v>
      </c>
      <c r="D16" s="30" t="s">
        <v>109</v>
      </c>
      <c r="E16" s="29" t="s">
        <v>110</v>
      </c>
      <c r="F16" s="29" t="s">
        <v>111</v>
      </c>
      <c r="G16" s="29" t="s">
        <v>112</v>
      </c>
      <c r="H16" s="29" t="s">
        <v>113</v>
      </c>
      <c r="I16" s="29" t="s">
        <v>114</v>
      </c>
      <c r="J16" s="29" t="s">
        <v>115</v>
      </c>
      <c r="K16" s="29" t="s">
        <v>116</v>
      </c>
      <c r="L16" s="31" t="s">
        <v>117</v>
      </c>
    </row>
    <row r="17" spans="2:12" s="2" customFormat="1" ht="91.5" x14ac:dyDescent="0.35">
      <c r="B17" s="14" t="s">
        <v>118</v>
      </c>
      <c r="C17" s="15" t="s">
        <v>119</v>
      </c>
      <c r="D17" s="32">
        <f>SUM('Dati di monitoraggio'!G18:G22)</f>
        <v>149272</v>
      </c>
      <c r="E17" s="15" t="s">
        <v>120</v>
      </c>
      <c r="F17" s="15" t="s">
        <v>121</v>
      </c>
      <c r="G17" s="15" t="s">
        <v>122</v>
      </c>
      <c r="H17" s="15" t="s">
        <v>123</v>
      </c>
      <c r="I17" s="15" t="s">
        <v>124</v>
      </c>
      <c r="J17" s="33" t="s">
        <v>125</v>
      </c>
      <c r="K17" s="15" t="s">
        <v>126</v>
      </c>
      <c r="L17" s="34" t="s">
        <v>127</v>
      </c>
    </row>
    <row r="18" spans="2:12" s="2" customFormat="1" ht="91.5" x14ac:dyDescent="0.35">
      <c r="B18" s="14" t="s">
        <v>128</v>
      </c>
      <c r="C18" s="15" t="s">
        <v>129</v>
      </c>
      <c r="D18" s="15">
        <v>0</v>
      </c>
      <c r="E18" s="15" t="s">
        <v>130</v>
      </c>
      <c r="F18" s="15" t="s">
        <v>131</v>
      </c>
      <c r="G18" s="15" t="s">
        <v>132</v>
      </c>
      <c r="H18" s="15" t="s">
        <v>133</v>
      </c>
      <c r="I18" s="15" t="s">
        <v>134</v>
      </c>
      <c r="J18" s="33" t="s">
        <v>135</v>
      </c>
      <c r="K18" s="15" t="s">
        <v>136</v>
      </c>
      <c r="L18" s="34" t="s">
        <v>137</v>
      </c>
    </row>
    <row r="19" spans="2:12" s="2" customFormat="1" ht="92.25" thickBot="1" x14ac:dyDescent="0.4">
      <c r="B19" s="35" t="s">
        <v>138</v>
      </c>
      <c r="C19" s="24" t="s">
        <v>139</v>
      </c>
      <c r="D19" s="55">
        <v>15043</v>
      </c>
      <c r="E19" s="24" t="s">
        <v>140</v>
      </c>
      <c r="F19" s="24" t="s">
        <v>141</v>
      </c>
      <c r="G19" s="24" t="s">
        <v>142</v>
      </c>
      <c r="H19" s="24" t="s">
        <v>143</v>
      </c>
      <c r="I19" s="24" t="s">
        <v>144</v>
      </c>
      <c r="J19" s="36" t="s">
        <v>145</v>
      </c>
      <c r="K19" s="24" t="s">
        <v>146</v>
      </c>
      <c r="L19" s="37" t="s">
        <v>147</v>
      </c>
    </row>
    <row r="20" spans="2:12" ht="15.75" thickBot="1" x14ac:dyDescent="0.3"/>
    <row r="21" spans="2:12" ht="23.25" x14ac:dyDescent="0.35">
      <c r="B21" s="60" t="s">
        <v>148</v>
      </c>
      <c r="C21" s="9"/>
      <c r="D21" s="9"/>
      <c r="E21" s="10"/>
    </row>
    <row r="22" spans="2:12" x14ac:dyDescent="0.25">
      <c r="B22" s="11" t="s">
        <v>149</v>
      </c>
      <c r="C22" s="12" t="s">
        <v>150</v>
      </c>
      <c r="D22" s="12" t="s">
        <v>151</v>
      </c>
      <c r="E22" s="13" t="s">
        <v>152</v>
      </c>
    </row>
    <row r="23" spans="2:12" s="6" customFormat="1" ht="18" x14ac:dyDescent="0.35">
      <c r="B23" s="38" t="s">
        <v>153</v>
      </c>
      <c r="C23" s="39" t="s">
        <v>154</v>
      </c>
      <c r="D23" s="40">
        <f>(ERnuovoy+REesistentey)*FRIC * (1-QCantone)</f>
        <v>31197.848000000002</v>
      </c>
      <c r="E23" s="41" t="s">
        <v>155</v>
      </c>
    </row>
    <row r="24" spans="2:12" ht="31.5" x14ac:dyDescent="0.35">
      <c r="B24" s="17" t="s">
        <v>156</v>
      </c>
      <c r="C24" s="15" t="s">
        <v>157</v>
      </c>
      <c r="D24" s="40">
        <f>SommaiCnuovoiy*FERD</f>
        <v>32839.840000000004</v>
      </c>
      <c r="E24" s="42" t="s">
        <v>158</v>
      </c>
    </row>
    <row r="25" spans="2:12" ht="32.25" thickBot="1" x14ac:dyDescent="0.4">
      <c r="B25" s="23" t="s">
        <v>159</v>
      </c>
      <c r="C25" s="24" t="s">
        <v>160</v>
      </c>
      <c r="D25" s="43">
        <f>SommaiCesistenteiy*FEesistente*FRyinf20*1/(1-PCR)</f>
        <v>0</v>
      </c>
      <c r="E25" s="44" t="s">
        <v>161</v>
      </c>
    </row>
    <row r="26" spans="2:12" ht="15.75" thickBot="1" x14ac:dyDescent="0.3">
      <c r="D26" s="5"/>
    </row>
    <row r="27" spans="2:12" ht="23.25" x14ac:dyDescent="0.35">
      <c r="B27" s="60" t="s">
        <v>162</v>
      </c>
      <c r="C27" s="45"/>
      <c r="D27" s="46"/>
      <c r="E27" s="47"/>
    </row>
    <row r="28" spans="2:12" x14ac:dyDescent="0.25">
      <c r="B28" s="11" t="s">
        <v>163</v>
      </c>
      <c r="C28" s="12" t="s">
        <v>164</v>
      </c>
      <c r="D28" s="48" t="s">
        <v>165</v>
      </c>
      <c r="E28" s="13" t="s">
        <v>166</v>
      </c>
    </row>
    <row r="29" spans="2:12" ht="32.25" thickBot="1" x14ac:dyDescent="0.4">
      <c r="B29" s="23" t="s">
        <v>167</v>
      </c>
      <c r="C29" s="24" t="s">
        <v>168</v>
      </c>
      <c r="D29" s="43">
        <f>EF2Gas*MGasy</f>
        <v>3054.3307199999999</v>
      </c>
      <c r="E29" s="44" t="s">
        <v>169</v>
      </c>
    </row>
    <row r="30" spans="2:12" ht="15.75" thickBot="1" x14ac:dyDescent="0.3">
      <c r="D30" s="5"/>
    </row>
    <row r="31" spans="2:12" ht="23.25" x14ac:dyDescent="0.35">
      <c r="B31" s="60" t="s">
        <v>170</v>
      </c>
      <c r="C31" s="45"/>
      <c r="D31" s="46"/>
      <c r="E31" s="47"/>
    </row>
    <row r="32" spans="2:12" ht="15.75" thickBot="1" x14ac:dyDescent="0.3">
      <c r="B32" s="49" t="s">
        <v>171</v>
      </c>
      <c r="C32" s="26"/>
      <c r="D32" s="43"/>
      <c r="E32" s="44"/>
    </row>
    <row r="33" spans="2:7" ht="15.75" thickBot="1" x14ac:dyDescent="0.3">
      <c r="D33" s="5"/>
    </row>
    <row r="34" spans="2:7" ht="23.25" x14ac:dyDescent="0.35">
      <c r="B34" s="60" t="s">
        <v>172</v>
      </c>
      <c r="C34" s="45"/>
      <c r="D34" s="46"/>
      <c r="E34" s="47"/>
    </row>
    <row r="35" spans="2:7" x14ac:dyDescent="0.25">
      <c r="B35" s="11" t="s">
        <v>173</v>
      </c>
      <c r="C35" s="12" t="s">
        <v>174</v>
      </c>
      <c r="D35" s="48" t="s">
        <v>175</v>
      </c>
      <c r="E35" s="13" t="s">
        <v>176</v>
      </c>
    </row>
    <row r="36" spans="2:7" ht="18.75" thickBot="1" x14ac:dyDescent="0.4">
      <c r="B36" s="49" t="s">
        <v>177</v>
      </c>
      <c r="C36" s="26" t="s">
        <v>178</v>
      </c>
      <c r="D36" s="43">
        <f>ERy-EPy</f>
        <v>28143.51728</v>
      </c>
      <c r="E36" s="44" t="s">
        <v>179</v>
      </c>
    </row>
    <row r="37" spans="2:7" ht="15.75" thickBot="1" x14ac:dyDescent="0.3"/>
    <row r="38" spans="2:7" ht="26.25" x14ac:dyDescent="0.45">
      <c r="B38" s="61" t="s">
        <v>180</v>
      </c>
      <c r="C38" s="45"/>
      <c r="D38" s="45"/>
      <c r="E38" s="45"/>
      <c r="F38" s="45"/>
      <c r="G38" s="47"/>
    </row>
    <row r="39" spans="2:7" x14ac:dyDescent="0.25">
      <c r="B39" s="52" t="s">
        <v>181</v>
      </c>
      <c r="C39" s="12" t="s">
        <v>182</v>
      </c>
      <c r="D39" s="12" t="s">
        <v>183</v>
      </c>
      <c r="E39" s="12" t="s">
        <v>184</v>
      </c>
      <c r="F39" s="12" t="s">
        <v>185</v>
      </c>
      <c r="G39" s="42"/>
    </row>
    <row r="40" spans="2:7" ht="32.25" thickBot="1" x14ac:dyDescent="0.4">
      <c r="B40" s="53" t="s">
        <v>186</v>
      </c>
      <c r="C40" s="24" t="s">
        <v>187</v>
      </c>
      <c r="D40" s="54">
        <v>0.05</v>
      </c>
      <c r="E40" s="26" t="s">
        <v>188</v>
      </c>
      <c r="F40" s="26" t="s">
        <v>189</v>
      </c>
      <c r="G40" s="44"/>
    </row>
    <row r="41" spans="2:7" ht="15.75" thickBot="1" x14ac:dyDescent="0.3"/>
    <row r="42" spans="2:7" ht="23.25" x14ac:dyDescent="0.35">
      <c r="B42" s="60" t="s">
        <v>190</v>
      </c>
      <c r="C42" s="9"/>
      <c r="D42" s="9"/>
      <c r="E42" s="9"/>
      <c r="F42" s="9"/>
      <c r="G42" s="10"/>
    </row>
    <row r="43" spans="2:7" x14ac:dyDescent="0.25">
      <c r="B43" s="11" t="s">
        <v>191</v>
      </c>
      <c r="C43" s="12" t="s">
        <v>192</v>
      </c>
      <c r="D43" s="12" t="s">
        <v>193</v>
      </c>
      <c r="E43" s="12" t="s">
        <v>194</v>
      </c>
      <c r="F43" s="12" t="s">
        <v>195</v>
      </c>
      <c r="G43" s="13" t="s">
        <v>196</v>
      </c>
    </row>
    <row r="44" spans="2:7" s="6" customFormat="1" ht="83.25" thickBot="1" x14ac:dyDescent="0.4">
      <c r="B44" s="53" t="s">
        <v>197</v>
      </c>
      <c r="C44" s="56" t="s">
        <v>198</v>
      </c>
      <c r="D44" s="57">
        <v>15042</v>
      </c>
      <c r="E44" s="58" t="s">
        <v>199</v>
      </c>
      <c r="F44" s="56" t="s">
        <v>200</v>
      </c>
      <c r="G44" s="59" t="s">
        <v>201</v>
      </c>
    </row>
  </sheetData>
  <hyperlinks>
    <hyperlink ref="F5" r:id="rId1" location="annex_3_a/lvl_d4e260/lvl_3/lvl_d4e268"/>
    <hyperlink ref="F6:F7" r:id="rId2" location="annex_3_a/lvl_d4e260/lvl_3/lvl_d4e268" display="CO2-V, Anhang 3a, Abschnitt 3.4"/>
    <hyperlink ref="F8" r:id="rId3" location="annex_3_a/lvl_d4e260/lvl_3/lvl_d4e268"/>
    <hyperlink ref="F10" r:id="rId4" location="annex_3_a/lvl_d4e260/lvl_3/lvl_d4e268"/>
    <hyperlink ref="F9" r:id="rId5" location="annex_3_a/lvl_d4e260/lvl_3/lvl_d4e268"/>
    <hyperlink ref="F11" r:id="rId6" location="annex_3_a/lvl_d4e260/lvl_3/lvl_d4e268"/>
    <hyperlink ref="F12" r:id="rId7" location="annex_10/lvl_d4e334"/>
    <hyperlink ref="F13" r:id="rId8" location="annex_3_a/lvl_d4e260/lvl_3/lvl_d4e269"/>
    <hyperlink ref="F4" r:id="rId9" location="annex_3_a/lvl_d4e260/lvl_3/lvl_d4e268"/>
  </hyperlinks>
  <pageMargins left="0.7" right="0.7" top="0.78740157499999996" bottom="0.78740157499999996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18</vt:i4>
      </vt:variant>
    </vt:vector>
  </HeadingPairs>
  <TitlesOfParts>
    <vt:vector size="20" baseType="lpstr">
      <vt:lpstr>Dati di monitoraggio</vt:lpstr>
      <vt:lpstr>Calcolo</vt:lpstr>
      <vt:lpstr>EF2Gas</vt:lpstr>
      <vt:lpstr>EPy</vt:lpstr>
      <vt:lpstr>ERnuovoy</vt:lpstr>
      <vt:lpstr>ERy</vt:lpstr>
      <vt:lpstr>Fattore_conversione</vt:lpstr>
      <vt:lpstr>Fattore_Emissione</vt:lpstr>
      <vt:lpstr>FE1Gas</vt:lpstr>
      <vt:lpstr>FEesistente</vt:lpstr>
      <vt:lpstr>FERD</vt:lpstr>
      <vt:lpstr>FRIC</vt:lpstr>
      <vt:lpstr>FRyinf20</vt:lpstr>
      <vt:lpstr>FRysup20</vt:lpstr>
      <vt:lpstr>MGasy</vt:lpstr>
      <vt:lpstr>PCR</vt:lpstr>
      <vt:lpstr>QCantone</vt:lpstr>
      <vt:lpstr>REesistentey</vt:lpstr>
      <vt:lpstr>SommaiCesistenteiy</vt:lpstr>
      <vt:lpstr>SommaiCnuovoiy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2022-05-05T06:58:19Z</dcterms:modified>
</cp:coreProperties>
</file>