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431323658\"/>
    </mc:Choice>
  </mc:AlternateContent>
  <xr:revisionPtr revIDLastSave="0" documentId="13_ncr:1_{37CE9D07-EA21-4D1D-ABDA-88EDCE283527}" xr6:coauthVersionLast="47" xr6:coauthVersionMax="47" xr10:uidLastSave="{00000000-0000-0000-0000-000000000000}"/>
  <bookViews>
    <workbookView xWindow="-120" yWindow="-120" windowWidth="29040" windowHeight="15720" tabRatio="698" activeTab="1" xr2:uid="{00000000-000D-0000-FFFF-FFFF00000000}"/>
  </bookViews>
  <sheets>
    <sheet name="Legende" sheetId="2" r:id="rId1"/>
    <sheet name="Kanton" sheetId="31" r:id="rId2"/>
  </sheets>
  <definedNames>
    <definedName name="_xlnm.Print_Area" localSheetId="1">Kanton!$A$8:$L$70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31" l="1"/>
  <c r="K11" i="31"/>
</calcChain>
</file>

<file path=xl/sharedStrings.xml><?xml version="1.0" encoding="utf-8"?>
<sst xmlns="http://schemas.openxmlformats.org/spreadsheetml/2006/main" count="394" uniqueCount="254">
  <si>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</si>
  <si>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</si>
  <si>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</si>
  <si>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</si>
  <si>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</si>
  <si>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</si>
  <si>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</si>
  <si>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</si>
  <si>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</si>
  <si>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</si>
  <si>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</si>
  <si>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</si>
  <si>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</si>
  <si>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</si>
  <si>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</si>
  <si>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</si>
  <si>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</si>
  <si>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</si>
  <si>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</si>
  <si>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</si>
  <si>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</si>
  <si>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</si>
  <si>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</si>
  <si>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</si>
  <si>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</si>
  <si>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</si>
  <si>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</si>
  <si>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KALLNACH</t>
  </si>
  <si>
    <t>Kläranlage Kallnach</t>
  </si>
  <si>
    <t>Riedliweg 16</t>
  </si>
  <si>
    <t>Kallnach</t>
  </si>
  <si>
    <t>LYSS</t>
  </si>
  <si>
    <t>Industriering 28</t>
  </si>
  <si>
    <t>Lyss</t>
  </si>
  <si>
    <t>Kläranlage</t>
  </si>
  <si>
    <t>ZALA AG</t>
  </si>
  <si>
    <t>ARA Eymatte</t>
  </si>
  <si>
    <t>Postfach 71</t>
  </si>
  <si>
    <t>Aarwangen</t>
  </si>
  <si>
    <t>MURG-WYNAU</t>
  </si>
  <si>
    <t>ARA Region Murg</t>
  </si>
  <si>
    <t>Industriestrasse 2</t>
  </si>
  <si>
    <t>ARA REGION BERN AG</t>
  </si>
  <si>
    <t>Herrenschwanden</t>
  </si>
  <si>
    <t>WOHLEN</t>
  </si>
  <si>
    <t>ARA Wohlen</t>
  </si>
  <si>
    <t>Hinterkappelen</t>
  </si>
  <si>
    <t>WORBLENTAL</t>
  </si>
  <si>
    <t>Abwasserreinigungswerk Worblental</t>
  </si>
  <si>
    <t>Arastrasse 50</t>
  </si>
  <si>
    <t>Worblaufen</t>
  </si>
  <si>
    <t>BURGDORF</t>
  </si>
  <si>
    <t>ARA Region Burgdorf-Fraubrunnen</t>
  </si>
  <si>
    <t>Neuhofstrasse 100</t>
  </si>
  <si>
    <t>Aefligen</t>
  </si>
  <si>
    <t>MOOSSEE-URTENENBACH</t>
  </si>
  <si>
    <t>ARA Moossee-Urtenenbach</t>
  </si>
  <si>
    <t>Holzmühle 1</t>
  </si>
  <si>
    <t>Hindelbank</t>
  </si>
  <si>
    <t>LA FERRIERE</t>
  </si>
  <si>
    <t>La Ferrière</t>
  </si>
  <si>
    <t>SONCEBOZ(BAS-VALLON)</t>
  </si>
  <si>
    <t>Station d'épuration</t>
  </si>
  <si>
    <t>Sous les Roches  4</t>
  </si>
  <si>
    <t>Sonceboz-Sombeval</t>
  </si>
  <si>
    <t>TRAMELAN</t>
  </si>
  <si>
    <t>STEP de Tramelan</t>
  </si>
  <si>
    <t>Les Brues 1</t>
  </si>
  <si>
    <t>Tramelan</t>
  </si>
  <si>
    <t>VILLERET(ST.IMIER SESE)</t>
  </si>
  <si>
    <t>Rue principale 2E</t>
  </si>
  <si>
    <t>Villeret</t>
  </si>
  <si>
    <t>ERLACH</t>
  </si>
  <si>
    <t>Kläranlage Erlach</t>
  </si>
  <si>
    <t>Seestrandweg 37</t>
  </si>
  <si>
    <t>Erlach</t>
  </si>
  <si>
    <t>ADELBODEN</t>
  </si>
  <si>
    <t>ARA Neuweg</t>
  </si>
  <si>
    <t>Landstrasse 118</t>
  </si>
  <si>
    <t>Adelboden</t>
  </si>
  <si>
    <t>FRUTIGEN-KANDERSPITZ</t>
  </si>
  <si>
    <t>Abwasserreinigungsanlage Kanderspitz</t>
  </si>
  <si>
    <t>Frutigen</t>
  </si>
  <si>
    <t>KANDERSTEG</t>
  </si>
  <si>
    <t>Abwasserreinigungsanlage</t>
  </si>
  <si>
    <t>beim Stauwehr</t>
  </si>
  <si>
    <t>Kandersteg</t>
  </si>
  <si>
    <t>KIENTAL</t>
  </si>
  <si>
    <t>Kläranlage Kiental</t>
  </si>
  <si>
    <t>Reichenbach</t>
  </si>
  <si>
    <t>BRIENZ</t>
  </si>
  <si>
    <t>Brienz BE</t>
  </si>
  <si>
    <t>BRIENZWILER</t>
  </si>
  <si>
    <t>Brienzwiler</t>
  </si>
  <si>
    <t>GRINDELWALD</t>
  </si>
  <si>
    <t>ARA Grindelwald</t>
  </si>
  <si>
    <t>Schwenidstrasse 25A</t>
  </si>
  <si>
    <t>Grindelwald</t>
  </si>
  <si>
    <t>ISELTWALD</t>
  </si>
  <si>
    <t>Blatten</t>
  </si>
  <si>
    <t>Iseltwald</t>
  </si>
  <si>
    <t>LAUTERBRUNNEN</t>
  </si>
  <si>
    <t>ARA Lauterbrunnen</t>
  </si>
  <si>
    <t>Lochweidli</t>
  </si>
  <si>
    <t>Lauterbrunnen</t>
  </si>
  <si>
    <t>OBERRIED/EBLIGEN</t>
  </si>
  <si>
    <t>Gemeindeverwaltung Oberried am Brienzersee</t>
  </si>
  <si>
    <t>Hauptstrasse 21</t>
  </si>
  <si>
    <t>Oberried am Brienzersee</t>
  </si>
  <si>
    <t>OBERRIED B.I.</t>
  </si>
  <si>
    <t>ARA Oberried bei Interlaken</t>
  </si>
  <si>
    <t>Gässli</t>
  </si>
  <si>
    <t>INTERLAKEN</t>
  </si>
  <si>
    <t>Kläranlage Region Interlaken</t>
  </si>
  <si>
    <t>Tschingeleystrasse 52</t>
  </si>
  <si>
    <t>Interlaken</t>
  </si>
  <si>
    <t>BLEIKEN</t>
  </si>
  <si>
    <t>KIESENTAL OBERES (KONOLFINGEN)</t>
  </si>
  <si>
    <t>ARA Region Oberes Kiesental</t>
  </si>
  <si>
    <t>Niedermatt 142</t>
  </si>
  <si>
    <t>Konolfingen</t>
  </si>
  <si>
    <t>GROSSHOECHSTETTEN</t>
  </si>
  <si>
    <t>Mühlebach 102</t>
  </si>
  <si>
    <t>Grosshöchstetten</t>
  </si>
  <si>
    <t>KIESENTAL UNTERES</t>
  </si>
  <si>
    <t>ARA unteres Kiesental</t>
  </si>
  <si>
    <t>Kiesen</t>
  </si>
  <si>
    <t>MUENSINGEN</t>
  </si>
  <si>
    <t>ARA Region Münsingen</t>
  </si>
  <si>
    <t>Arastrasse 3</t>
  </si>
  <si>
    <t>Münsingen</t>
  </si>
  <si>
    <t>FORNET-DESSOUS</t>
  </si>
  <si>
    <t>COURT(SECOR)</t>
  </si>
  <si>
    <t>Station d'épuration
Centre de l'orval</t>
  </si>
  <si>
    <t>La Nancoran 4</t>
  </si>
  <si>
    <t>Court</t>
  </si>
  <si>
    <t>TAVANNES SETE (LOVERESSE)</t>
  </si>
  <si>
    <t>Station d'Epuration de Tavannes et Environ</t>
  </si>
  <si>
    <t>Loveresse</t>
  </si>
  <si>
    <t>ROCHES(MOUTIER SEME)</t>
  </si>
  <si>
    <t>Station d'Epuration du SEME</t>
  </si>
  <si>
    <t>Roches BE</t>
  </si>
  <si>
    <t>BELLELAY</t>
  </si>
  <si>
    <t>SORNETAN-SOUBOZ</t>
  </si>
  <si>
    <t>PRELES</t>
  </si>
  <si>
    <t>Station d'épuration de Preles</t>
  </si>
  <si>
    <t>Prêles</t>
  </si>
  <si>
    <t>BIEL</t>
  </si>
  <si>
    <t>ARA Region Biel AG</t>
  </si>
  <si>
    <t>Portstrasse  40</t>
  </si>
  <si>
    <t>Biel</t>
  </si>
  <si>
    <t>TWANN TLT</t>
  </si>
  <si>
    <t>Chlyne Twann-Ligerz 20</t>
  </si>
  <si>
    <t>Twann</t>
  </si>
  <si>
    <t>ORPUND</t>
  </si>
  <si>
    <t>TAEUFFELEN ARAT</t>
  </si>
  <si>
    <t>ARAT Kläranlage
Region Täuffelen</t>
  </si>
  <si>
    <t>Allmendstrasse 19</t>
  </si>
  <si>
    <t>Täuffelen</t>
  </si>
  <si>
    <t>INNERTKIRCHEN</t>
  </si>
  <si>
    <t>Gemeindeverwaltung</t>
  </si>
  <si>
    <t>Innertkirchen</t>
  </si>
  <si>
    <t>MEIRINGEN</t>
  </si>
  <si>
    <t>Kläranlage Hausen</t>
  </si>
  <si>
    <t>Meiringen</t>
  </si>
  <si>
    <t>SIMMENTAL OBERES (ZWEISIMMEN)</t>
  </si>
  <si>
    <t>ARA Region Oberes Simmental</t>
  </si>
  <si>
    <t>Grubenwald</t>
  </si>
  <si>
    <t>Zweisimmen</t>
  </si>
  <si>
    <t>SAANEN</t>
  </si>
  <si>
    <t>Kläranlage Saanen</t>
  </si>
  <si>
    <t>Dorfrüttistrasse 7</t>
  </si>
  <si>
    <t>Saanen</t>
  </si>
  <si>
    <t>SAANEN-ABLAENDSCHEN</t>
  </si>
  <si>
    <t>Einwohnergemeinde Saanen, Abteilung Infrastrukturen</t>
  </si>
  <si>
    <t>Schönriedstrasse 8</t>
  </si>
  <si>
    <t>GUERBETAL (KAUFDORF)</t>
  </si>
  <si>
    <t>ARA Gürbetal</t>
  </si>
  <si>
    <t>Arastrasse 2</t>
  </si>
  <si>
    <t>Kaufdorf</t>
  </si>
  <si>
    <t>RUEGGISBERG/HINTERF.</t>
  </si>
  <si>
    <t>Einwohnergemeinde Rüeggisberg</t>
  </si>
  <si>
    <t>Hinterfultigen</t>
  </si>
  <si>
    <t>LANGNAU I.E.</t>
  </si>
  <si>
    <t>ARA Langnau</t>
  </si>
  <si>
    <t>Hüselmatte 300</t>
  </si>
  <si>
    <t>Langnau im Emmental</t>
  </si>
  <si>
    <t>SCHANGNAU-BUMBACH</t>
  </si>
  <si>
    <t>Schangnau</t>
  </si>
  <si>
    <t>Eriz</t>
  </si>
  <si>
    <t>ERIZ-LINDEN</t>
  </si>
  <si>
    <t>MITTL.EMMENTAL</t>
  </si>
  <si>
    <t>Kläranlage Mittl.Emmental</t>
  </si>
  <si>
    <t>Wintersei</t>
  </si>
  <si>
    <t>Hasle-Rüegsau</t>
  </si>
  <si>
    <t>PAPIERFABRIK TELA</t>
  </si>
  <si>
    <t>Niederbipp</t>
  </si>
  <si>
    <t>WANGEN-WIEDLISBACH</t>
  </si>
  <si>
    <t>ARA Wangen-Wiedlisbach</t>
  </si>
  <si>
    <t>Untere Breite 21</t>
  </si>
  <si>
    <t>Wangen an der Aare</t>
  </si>
  <si>
    <t>HERZOGENBUCHSEE (WANZWIL)</t>
  </si>
  <si>
    <t>D</t>
  </si>
  <si>
    <t>F</t>
  </si>
  <si>
    <t>BERN</t>
  </si>
  <si>
    <t>Kundennummer (BAFU intern)</t>
  </si>
  <si>
    <t>Befreit</t>
  </si>
  <si>
    <t>Nein</t>
  </si>
  <si>
    <t>ara region bern ag</t>
  </si>
  <si>
    <t>Gemeindehaus 290</t>
  </si>
  <si>
    <t>Gemeindeverband ARA am Twannbach</t>
  </si>
  <si>
    <t>Wynau</t>
  </si>
  <si>
    <t>Einwohnergemeinde Brienz, Gemeindebetriebe, Abwasserentsorgung</t>
  </si>
  <si>
    <t>Hauptstrasse 204, Postfach 729</t>
  </si>
  <si>
    <t>Einwohnergemeinde Schangnau, Finanzverwaltung</t>
  </si>
  <si>
    <t>ARA Orpund und Umgebung</t>
  </si>
  <si>
    <t>ARA Haslital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</si>
  <si>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</si>
  <si>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</si>
  <si>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</si>
  <si>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</si>
  <si>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Neubrückstrasse 190</t>
  </si>
  <si>
    <t>Gemeindeverband ARA-Region Lyss-Limpachtal</t>
  </si>
  <si>
    <t>Gemeindeplatz 1</t>
  </si>
  <si>
    <t>Oberdiessbach</t>
  </si>
  <si>
    <t>ARA Tela GmbH</t>
  </si>
  <si>
    <t>Rotboden 1</t>
  </si>
  <si>
    <t xml:space="preserve">Eang </t>
  </si>
  <si>
    <t>Araweg 1</t>
  </si>
  <si>
    <t>Linden 304b</t>
  </si>
  <si>
    <t>ARA Eriz-Linden, p.A. Gemeindeverwaltung</t>
  </si>
  <si>
    <t>ARA Brienzwiler, p.A. Gemeindeverwaltung</t>
  </si>
  <si>
    <t>Gemeindeverband ARA Region Herzogenbuchsee</t>
  </si>
  <si>
    <t>Eisenbahnstrasse 2</t>
  </si>
  <si>
    <t>Herzogenbuchsee</t>
  </si>
  <si>
    <t>SEPV, M. Alain Schär</t>
  </si>
  <si>
    <t>Clos Devant 28</t>
  </si>
  <si>
    <t>Souboz</t>
  </si>
  <si>
    <t>Commune de La Ferrière</t>
  </si>
  <si>
    <t>Rue des Trois-Cantons 20</t>
  </si>
  <si>
    <t>THUNERSEE</t>
  </si>
  <si>
    <t>ARA Thunersee</t>
  </si>
  <si>
    <t>Aarestrasse 62</t>
  </si>
  <si>
    <t>Uetendorf</t>
  </si>
  <si>
    <t>Ja</t>
  </si>
  <si>
    <t>SENSETAL (LAUPEN)</t>
  </si>
  <si>
    <t>Kläranlage Region Sensetal</t>
  </si>
  <si>
    <t>Hirsried</t>
  </si>
  <si>
    <t>Laupen BE</t>
  </si>
  <si>
    <t>ERHEBUNG REINIGUNGSLEISTUNG (ORGANISCHE SPURENSTOFFE)</t>
  </si>
  <si>
    <t>Erfüllt [Ja/Nein]</t>
  </si>
  <si>
    <t xml:space="preserve">Anzahl Messungen </t>
  </si>
  <si>
    <t xml:space="preserve">Anzahl Abweichungen </t>
  </si>
  <si>
    <t>Kommentar zur Reinigungsleistung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</si>
</sst>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2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sz val="10"/>
      <color rgb="FFFF0000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4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 style="hair">
        <color indexed="22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19">
    <xf numFmtId="0" fontId="0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7" fillId="0" borderId="0"/>
    <xf numFmtId="0" fontId="12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0" fillId="0" borderId="0" applyNumberFormat="0" applyFill="0" applyBorder="0" applyProtection="0">
      <alignment vertical="top"/>
    </xf>
    <xf numFmtId="0" fontId="30" fillId="0" borderId="0" applyNumberFormat="0" applyFill="0" applyBorder="0" applyProtection="0">
      <alignment vertical="top"/>
    </xf>
    <xf numFmtId="0" fontId="30" fillId="0" borderId="0" applyNumberFormat="0" applyFill="0" applyBorder="0" applyProtection="0">
      <alignment vertical="top"/>
    </xf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3" borderId="0" applyNumberFormat="0" applyBorder="0" applyAlignment="0" applyProtection="0"/>
    <xf numFmtId="0" fontId="14" fillId="3" borderId="0" applyNumberFormat="0" applyBorder="0" applyAlignment="0" applyProtection="0"/>
    <xf numFmtId="0" fontId="36" fillId="18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5" borderId="0" applyNumberFormat="0" applyBorder="0" applyAlignment="0" applyProtection="0"/>
    <xf numFmtId="0" fontId="37" fillId="26" borderId="19" applyNumberFormat="0" applyAlignment="0" applyProtection="0"/>
    <xf numFmtId="0" fontId="38" fillId="26" borderId="20" applyNumberFormat="0" applyAlignment="0" applyProtection="0"/>
    <xf numFmtId="0" fontId="39" fillId="15" borderId="20" applyNumberFormat="0" applyAlignment="0" applyProtection="0"/>
    <xf numFmtId="0" fontId="20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12" borderId="0" applyNumberFormat="0" applyBorder="0" applyAlignment="0" applyProtection="0"/>
    <xf numFmtId="43" fontId="7" fillId="0" borderId="0" applyFont="0" applyFill="0" applyBorder="0" applyAlignment="0" applyProtection="0"/>
    <xf numFmtId="0" fontId="42" fillId="27" borderId="0" applyNumberFormat="0" applyBorder="0" applyAlignment="0" applyProtection="0"/>
    <xf numFmtId="0" fontId="7" fillId="28" borderId="22" applyNumberFormat="0" applyFont="0" applyAlignment="0" applyProtection="0"/>
    <xf numFmtId="0" fontId="43" fillId="11" borderId="0" applyNumberFormat="0" applyBorder="0" applyAlignment="0" applyProtection="0"/>
    <xf numFmtId="0" fontId="22" fillId="0" borderId="0"/>
    <xf numFmtId="0" fontId="44" fillId="0" borderId="0" applyNumberFormat="0" applyFill="0" applyBorder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26" applyNumberFormat="0" applyFill="0" applyAlignment="0" applyProtection="0"/>
    <xf numFmtId="0" fontId="49" fillId="0" borderId="0" applyNumberFormat="0" applyFill="0" applyBorder="0" applyAlignment="0" applyProtection="0"/>
    <xf numFmtId="0" fontId="50" fillId="29" borderId="27" applyNumberFormat="0" applyAlignment="0" applyProtection="0"/>
    <xf numFmtId="0" fontId="22" fillId="0" borderId="0"/>
  </cellStyleXfs>
  <cellXfs count="84">
    <xf numFmtId="0" fontId="0" fillId="0" borderId="0" xfId="0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7" fillId="0" borderId="2" xfId="0" applyFont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0" fillId="0" borderId="0" xfId="0"/>
    <xf numFmtId="0" fontId="9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vertical="top"/>
    </xf>
    <xf numFmtId="0" fontId="11" fillId="5" borderId="0" xfId="0" applyFont="1" applyFill="1" applyAlignment="1">
      <alignment vertical="center"/>
    </xf>
    <xf numFmtId="0" fontId="0" fillId="6" borderId="0" xfId="0" applyFill="1"/>
    <xf numFmtId="0" fontId="10" fillId="6" borderId="0" xfId="0" applyFont="1" applyFill="1" applyAlignment="1">
      <alignment vertical="center" wrapText="1"/>
    </xf>
    <xf numFmtId="0" fontId="13" fillId="7" borderId="6" xfId="53" applyFont="1" applyFill="1" applyBorder="1" applyAlignment="1">
      <alignment horizontal="left"/>
    </xf>
    <xf numFmtId="0" fontId="13" fillId="7" borderId="7" xfId="53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33" fillId="8" borderId="8" xfId="0" applyFont="1" applyFill="1" applyBorder="1" applyAlignment="1">
      <alignment horizontal="center" wrapText="1"/>
    </xf>
    <xf numFmtId="0" fontId="34" fillId="8" borderId="0" xfId="3" applyFont="1" applyFill="1" applyBorder="1" applyAlignment="1">
      <alignment horizontal="left" vertical="center"/>
    </xf>
    <xf numFmtId="0" fontId="18" fillId="8" borderId="8" xfId="8" applyFont="1" applyFill="1" applyBorder="1" applyAlignment="1">
      <alignment horizontal="center"/>
    </xf>
    <xf numFmtId="0" fontId="13" fillId="7" borderId="0" xfId="53" applyFont="1" applyFill="1" applyAlignment="1">
      <alignment horizontal="center"/>
    </xf>
    <xf numFmtId="0" fontId="19" fillId="8" borderId="0" xfId="3" applyFont="1" applyFill="1" applyBorder="1" applyAlignment="1">
      <alignment horizontal="left" vertical="center"/>
    </xf>
    <xf numFmtId="0" fontId="19" fillId="8" borderId="9" xfId="8" applyFont="1" applyFill="1" applyBorder="1" applyAlignment="1">
      <alignment horizontal="left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0" fillId="8" borderId="10" xfId="0" applyFill="1" applyBorder="1" applyAlignment="1">
      <alignment horizontal="left"/>
    </xf>
    <xf numFmtId="0" fontId="21" fillId="0" borderId="0" xfId="0" applyFont="1" applyAlignment="1">
      <alignment horizontal="left"/>
    </xf>
    <xf numFmtId="0" fontId="17" fillId="8" borderId="16" xfId="8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3" fillId="9" borderId="11" xfId="16" applyFill="1" applyBorder="1" applyAlignment="1" applyProtection="1"/>
    <xf numFmtId="0" fontId="19" fillId="8" borderId="0" xfId="8" applyFont="1" applyFill="1" applyBorder="1" applyAlignment="1">
      <alignment horizontal="left"/>
    </xf>
    <xf numFmtId="0" fontId="7" fillId="0" borderId="0" xfId="0" applyFont="1" applyProtection="1">
      <protection locked="0"/>
    </xf>
    <xf numFmtId="0" fontId="16" fillId="8" borderId="12" xfId="3" applyFont="1" applyFill="1" applyBorder="1" applyAlignment="1">
      <alignment horizontal="left" vertical="center"/>
    </xf>
    <xf numFmtId="0" fontId="16" fillId="8" borderId="13" xfId="3" applyFont="1" applyFill="1" applyBorder="1" applyAlignment="1">
      <alignment horizontal="left" vertical="center"/>
    </xf>
    <xf numFmtId="0" fontId="19" fillId="8" borderId="12" xfId="3" applyFont="1" applyFill="1" applyBorder="1" applyAlignment="1">
      <alignment horizontal="left" vertical="center"/>
    </xf>
    <xf numFmtId="0" fontId="19" fillId="8" borderId="13" xfId="3" applyFont="1" applyFill="1" applyBorder="1" applyAlignment="1">
      <alignment horizontal="left" vertical="center"/>
    </xf>
    <xf numFmtId="0" fontId="33" fillId="8" borderId="0" xfId="0" applyFont="1" applyFill="1" applyAlignment="1">
      <alignment horizontal="center" wrapText="1"/>
    </xf>
    <xf numFmtId="0" fontId="17" fillId="8" borderId="17" xfId="8" applyFont="1" applyFill="1" applyBorder="1" applyAlignment="1">
      <alignment horizontal="center"/>
    </xf>
    <xf numFmtId="0" fontId="7" fillId="8" borderId="12" xfId="55" applyFill="1" applyBorder="1" applyAlignment="1">
      <alignment horizontal="left"/>
    </xf>
    <xf numFmtId="0" fontId="19" fillId="10" borderId="0" xfId="8" applyFont="1" applyFill="1" applyBorder="1" applyAlignment="1">
      <alignment horizontal="center"/>
    </xf>
    <xf numFmtId="0" fontId="4" fillId="0" borderId="3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0" fontId="7" fillId="7" borderId="6" xfId="53" applyFont="1" applyFill="1" applyBorder="1" applyAlignment="1">
      <alignment horizontal="left"/>
    </xf>
    <xf numFmtId="0" fontId="7" fillId="7" borderId="14" xfId="53" applyFont="1" applyFill="1" applyBorder="1" applyAlignment="1">
      <alignment horizontal="left"/>
    </xf>
    <xf numFmtId="0" fontId="7" fillId="7" borderId="0" xfId="53" applyFont="1" applyFill="1" applyAlignment="1">
      <alignment horizontal="left"/>
    </xf>
    <xf numFmtId="0" fontId="19" fillId="8" borderId="15" xfId="8" applyFont="1" applyFill="1" applyBorder="1" applyAlignment="1">
      <alignment horizontal="left"/>
    </xf>
    <xf numFmtId="164" fontId="19" fillId="10" borderId="18" xfId="48" applyNumberFormat="1" applyFont="1" applyFill="1" applyBorder="1" applyAlignment="1">
      <alignment horizontal="center"/>
    </xf>
    <xf numFmtId="0" fontId="7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3" fontId="4" fillId="0" borderId="0" xfId="0" applyNumberFormat="1" applyFont="1" applyAlignment="1" applyProtection="1">
      <alignment horizontal="center" vertical="top" wrapText="1"/>
      <protection locked="0"/>
    </xf>
    <xf numFmtId="0" fontId="7" fillId="0" borderId="0" xfId="0" applyFont="1"/>
    <xf numFmtId="0" fontId="7" fillId="0" borderId="0" xfId="0" applyFont="1" applyAlignment="1" applyProtection="1">
      <alignment vertical="center"/>
      <protection locked="0"/>
    </xf>
    <xf numFmtId="0" fontId="14" fillId="8" borderId="0" xfId="8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9" borderId="11" xfId="0" applyFont="1" applyFill="1" applyBorder="1"/>
    <xf numFmtId="0" fontId="28" fillId="0" borderId="0" xfId="0" applyFont="1" applyAlignment="1" applyProtection="1">
      <alignment vertical="center" wrapText="1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5" fillId="0" borderId="0" xfId="0" applyFont="1"/>
    <xf numFmtId="0" fontId="4" fillId="0" borderId="0" xfId="0" applyFont="1"/>
    <xf numFmtId="0" fontId="7" fillId="0" borderId="0" xfId="0" applyFont="1" applyAlignment="1">
      <alignment vertical="center"/>
    </xf>
    <xf numFmtId="0" fontId="35" fillId="0" borderId="0" xfId="0" applyFont="1" applyAlignment="1">
      <alignment wrapText="1"/>
    </xf>
    <xf numFmtId="164" fontId="7" fillId="0" borderId="0" xfId="48" applyNumberFormat="1" applyFont="1" applyFill="1" applyAlignment="1" applyProtection="1">
      <alignment vertical="center"/>
      <protection locked="0"/>
    </xf>
    <xf numFmtId="164" fontId="7" fillId="9" borderId="0" xfId="0" applyNumberFormat="1" applyFont="1" applyFill="1" applyProtection="1">
      <protection locked="0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/>
      <protection locked="0"/>
    </xf>
    <xf numFmtId="164" fontId="7" fillId="0" borderId="0" xfId="48" applyNumberFormat="1" applyFont="1" applyFill="1" applyBorder="1" applyAlignment="1" applyProtection="1">
      <alignment horizontal="left" vertical="top"/>
      <protection locked="0"/>
    </xf>
    <xf numFmtId="0" fontId="7" fillId="9" borderId="0" xfId="0" quotePrefix="1" applyFont="1" applyFill="1" applyAlignment="1" applyProtection="1">
      <alignment horizontal="left" vertical="top"/>
      <protection locked="0"/>
    </xf>
    <xf numFmtId="0" fontId="7" fillId="9" borderId="0" xfId="0" applyFont="1" applyFill="1" applyAlignment="1" applyProtection="1">
      <alignment horizontal="left" vertical="top"/>
      <protection locked="0"/>
    </xf>
    <xf numFmtId="0" fontId="7" fillId="9" borderId="0" xfId="0" applyFont="1" applyFill="1" applyAlignment="1" applyProtection="1">
      <alignment horizontal="left" vertical="top" wrapText="1"/>
      <protection locked="0"/>
    </xf>
    <xf numFmtId="0" fontId="10" fillId="30" borderId="0" xfId="0" applyFont="1" applyFill="1" applyAlignment="1">
      <alignment vertical="center" wrapText="1"/>
    </xf>
    <xf numFmtId="0" fontId="33" fillId="30" borderId="0" xfId="0" applyFont="1" applyFill="1" applyAlignment="1">
      <alignment horizontal="center" wrapText="1"/>
    </xf>
    <xf numFmtId="0" fontId="33" fillId="30" borderId="10" xfId="0" applyFont="1" applyFill="1" applyBorder="1" applyAlignment="1">
      <alignment horizontal="center" wrapText="1"/>
    </xf>
    <xf numFmtId="0" fontId="51" fillId="30" borderId="0" xfId="0" applyFont="1" applyFill="1" applyAlignment="1">
      <alignment horizontal="center" wrapText="1"/>
    </xf>
    <xf numFmtId="0" fontId="7" fillId="9" borderId="0" xfId="0" applyFont="1" applyFill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0" fillId="30" borderId="0" xfId="0" applyFont="1" applyFill="1" applyAlignment="1">
      <alignment horizontal="left" vertical="center" wrapText="1"/>
    </xf>
    <xf numFmtId="0" fontId="0" fillId="0" borderId="0" xfId="0" applyFill="1"/>
  </cellXfs>
  <cellStyles count="119">
    <cellStyle name="20 % - Akzent1 2" xfId="1" xr:uid="{00000000-0005-0000-0000-000000000000}"/>
    <cellStyle name="20 % - Akzent2 2" xfId="78" xr:uid="{5BB9E7D1-A079-40DF-9729-33F41A60DBFD}"/>
    <cellStyle name="20 % - Akzent3 2" xfId="79" xr:uid="{B8EC0F6B-BE45-475E-B04F-637940B158A5}"/>
    <cellStyle name="20 % - Akzent4 2" xfId="80" xr:uid="{48201C5F-7B6A-4A1C-899C-7421F0D18CE8}"/>
    <cellStyle name="20 % - Akzent5 2" xfId="81" xr:uid="{12D35799-13E9-479F-BFB2-19D081770F4B}"/>
    <cellStyle name="20 % - Akzent6 2" xfId="82" xr:uid="{C8F854E0-DA67-4C78-ACED-64138A2900C1}"/>
    <cellStyle name="20 % - Accent1 2" xfId="2" xr:uid="{00000000-0005-0000-0000-000001000000}"/>
    <cellStyle name="20% - Akzent1" xfId="3" xr:uid="{00000000-0005-0000-0000-000002000000}"/>
    <cellStyle name="20% - Akzent1 2" xfId="4" xr:uid="{00000000-0005-0000-0000-000003000000}"/>
    <cellStyle name="40 % - Akzent1 2" xfId="5" xr:uid="{00000000-0005-0000-0000-000004000000}"/>
    <cellStyle name="40 % - Akzent2 2" xfId="83" xr:uid="{65F64E22-E9F9-4115-BE71-3697F2EB349F}"/>
    <cellStyle name="40 % - Akzent3 2" xfId="84" xr:uid="{2AE880C3-D5AC-48F1-BEE5-7726462E01A9}"/>
    <cellStyle name="40 % - Akzent4 2" xfId="85" xr:uid="{D33F8D74-8EC3-4FC8-A1AE-0BE996FAAFBF}"/>
    <cellStyle name="40 % - Akzent5 2" xfId="86" xr:uid="{19747E3D-3EE4-4FA4-8829-A290074FEBFB}"/>
    <cellStyle name="40 % - Akzent6 2" xfId="6" xr:uid="{00000000-0005-0000-0000-000005000000}"/>
    <cellStyle name="40 % - Accent1 2" xfId="7" xr:uid="{00000000-0005-0000-0000-000006000000}"/>
    <cellStyle name="40% - Akzent1" xfId="8" xr:uid="{00000000-0005-0000-0000-000007000000}"/>
    <cellStyle name="40% - Akzent1 2" xfId="9" xr:uid="{00000000-0005-0000-0000-000008000000}"/>
    <cellStyle name="40% - Akzent6" xfId="10" xr:uid="{00000000-0005-0000-0000-000009000000}"/>
    <cellStyle name="60 % - Akzent1 2" xfId="87" xr:uid="{299B3221-0E3A-48F8-8B53-CEE83991C15A}"/>
    <cellStyle name="60 % - Akzent2 2" xfId="88" xr:uid="{671563DF-ECC4-4E60-B50D-3D57A1AE046F}"/>
    <cellStyle name="60 % - Akzent3 2" xfId="89" xr:uid="{94F09229-7694-429A-893D-9878C5BD5750}"/>
    <cellStyle name="60 % - Akzent4 2" xfId="90" xr:uid="{460F6B0D-3433-4BAE-869C-5FB371723D1B}"/>
    <cellStyle name="60 % - Akzent5 2" xfId="91" xr:uid="{A663B7E4-09E7-420F-9578-687F5382B875}"/>
    <cellStyle name="60 % - Akzent6 2" xfId="92" xr:uid="{5804A6F8-62F1-496F-8324-23A9DF6F7B89}"/>
    <cellStyle name="Akzent1 2" xfId="93" xr:uid="{3BBC2DE8-6A21-47B2-B071-DBFBAC8B739B}"/>
    <cellStyle name="Akzent2 2" xfId="94" xr:uid="{9E29C6DD-FFA3-415D-8812-38C132D07962}"/>
    <cellStyle name="Akzent3 2" xfId="95" xr:uid="{5C4D744D-95DB-4F30-ACEC-0B76131B28BE}"/>
    <cellStyle name="Akzent4 2" xfId="96" xr:uid="{B2902100-C461-4A69-B215-D1175424EEDB}"/>
    <cellStyle name="Akzent5 2" xfId="97" xr:uid="{BBD5DBAB-D210-4A00-92BA-FA5E941E9B5D}"/>
    <cellStyle name="Akzent6 2" xfId="98" xr:uid="{0D5C1DCC-75F2-461B-8EB3-1554130680CD}"/>
    <cellStyle name="Ausgabe 2" xfId="99" xr:uid="{97B19A87-C85D-449B-954B-563EB80A4F4A}"/>
    <cellStyle name="Berechnung 2" xfId="100" xr:uid="{BD0CA470-C2F2-480A-B192-E3AD45C5919F}"/>
    <cellStyle name="Eingabe 2" xfId="101" xr:uid="{32B045A5-02E5-4343-8E7E-7C17917F773F}"/>
    <cellStyle name="Ergebnis 2" xfId="102" xr:uid="{56E82C44-B09C-4C4F-AF84-B0F384BE8528}"/>
    <cellStyle name="Erklärender Text 2" xfId="103" xr:uid="{C03FF335-E74E-46AE-85AB-D3CAD9DCB6B3}"/>
    <cellStyle name="Gut 2" xfId="104" xr:uid="{FA79E983-11E9-43F5-ABA7-118931E63968}"/>
    <cellStyle name="Komma" xfId="48" builtinId="3"/>
    <cellStyle name="Komma 2" xfId="11" xr:uid="{00000000-0005-0000-0000-00000B000000}"/>
    <cellStyle name="Komma 2 2" xfId="12" xr:uid="{00000000-0005-0000-0000-00000C000000}"/>
    <cellStyle name="Komma 3" xfId="13" xr:uid="{00000000-0005-0000-0000-00000D000000}"/>
    <cellStyle name="Komma 3 2" xfId="14" xr:uid="{00000000-0005-0000-0000-00000E000000}"/>
    <cellStyle name="Komma 4" xfId="15" xr:uid="{00000000-0005-0000-0000-00000F000000}"/>
    <cellStyle name="Komma 5" xfId="105" xr:uid="{98C39A31-AABA-4DF8-B384-73AE78335E19}"/>
    <cellStyle name="Lien hypertexte 2" xfId="17" xr:uid="{00000000-0005-0000-0000-000010000000}"/>
    <cellStyle name="Lien hypertexte 2 2" xfId="18" xr:uid="{00000000-0005-0000-0000-000011000000}"/>
    <cellStyle name="Lien hypertexte 2 2 2" xfId="19" xr:uid="{00000000-0005-0000-0000-000012000000}"/>
    <cellStyle name="Lien hypertexte 2 3" xfId="20" xr:uid="{00000000-0005-0000-0000-000013000000}"/>
    <cellStyle name="Lien hypertexte 2 4" xfId="21" xr:uid="{00000000-0005-0000-0000-000014000000}"/>
    <cellStyle name="Lien hypertexte 2 4 2" xfId="22" xr:uid="{00000000-0005-0000-0000-000015000000}"/>
    <cellStyle name="Lien hypertexte 2 5" xfId="23" xr:uid="{00000000-0005-0000-0000-000016000000}"/>
    <cellStyle name="Lien hypertexte 2 5 2" xfId="24" xr:uid="{00000000-0005-0000-0000-000017000000}"/>
    <cellStyle name="Lien hypertexte 2_Sheet1" xfId="25" xr:uid="{00000000-0005-0000-0000-000018000000}"/>
    <cellStyle name="Link" xfId="16" builtinId="8"/>
    <cellStyle name="Link 10" xfId="26" xr:uid="{00000000-0005-0000-0000-00001A000000}"/>
    <cellStyle name="Link 10 2" xfId="27" xr:uid="{00000000-0005-0000-0000-00001B000000}"/>
    <cellStyle name="Link 2" xfId="28" xr:uid="{00000000-0005-0000-0000-00001C000000}"/>
    <cellStyle name="Link 2 2" xfId="29" xr:uid="{00000000-0005-0000-0000-00001D000000}"/>
    <cellStyle name="Link 2 3" xfId="30" xr:uid="{00000000-0005-0000-0000-00001E000000}"/>
    <cellStyle name="Link 2 4" xfId="31" xr:uid="{00000000-0005-0000-0000-00001F000000}"/>
    <cellStyle name="Link 2 5" xfId="32" xr:uid="{00000000-0005-0000-0000-000020000000}"/>
    <cellStyle name="Link 2 6" xfId="33" xr:uid="{00000000-0005-0000-0000-000021000000}"/>
    <cellStyle name="Link 2_Sheet1" xfId="34" xr:uid="{00000000-0005-0000-0000-000022000000}"/>
    <cellStyle name="Link 3" xfId="35" xr:uid="{00000000-0005-0000-0000-000023000000}"/>
    <cellStyle name="Link 4" xfId="36" xr:uid="{00000000-0005-0000-0000-000024000000}"/>
    <cellStyle name="Link 4 2" xfId="37" xr:uid="{00000000-0005-0000-0000-000025000000}"/>
    <cellStyle name="Link 5" xfId="38" xr:uid="{00000000-0005-0000-0000-000026000000}"/>
    <cellStyle name="Link 5 2" xfId="39" xr:uid="{00000000-0005-0000-0000-000027000000}"/>
    <cellStyle name="Link 6" xfId="40" xr:uid="{00000000-0005-0000-0000-000028000000}"/>
    <cellStyle name="Link 6 2" xfId="41" xr:uid="{00000000-0005-0000-0000-000029000000}"/>
    <cellStyle name="Link 7" xfId="42" xr:uid="{00000000-0005-0000-0000-00002A000000}"/>
    <cellStyle name="Link 7 2" xfId="43" xr:uid="{00000000-0005-0000-0000-00002B000000}"/>
    <cellStyle name="Link 8" xfId="44" xr:uid="{00000000-0005-0000-0000-00002C000000}"/>
    <cellStyle name="Link 8 2" xfId="45" xr:uid="{00000000-0005-0000-0000-00002D000000}"/>
    <cellStyle name="Link 9" xfId="46" xr:uid="{00000000-0005-0000-0000-00002E000000}"/>
    <cellStyle name="Link 9 2" xfId="47" xr:uid="{00000000-0005-0000-0000-00002F000000}"/>
    <cellStyle name="Neutral 2" xfId="106" xr:uid="{6E1FF140-0A1E-45EA-A9A9-D08D7DE5297C}"/>
    <cellStyle name="Normal 2" xfId="49" xr:uid="{00000000-0005-0000-0000-000030000000}"/>
    <cellStyle name="Normal 2 2" xfId="50" xr:uid="{00000000-0005-0000-0000-000031000000}"/>
    <cellStyle name="Normal 3" xfId="51" xr:uid="{00000000-0005-0000-0000-000032000000}"/>
    <cellStyle name="Normal 3 2" xfId="52" xr:uid="{00000000-0005-0000-0000-000033000000}"/>
    <cellStyle name="Normal_Sheet1" xfId="53" xr:uid="{00000000-0005-0000-0000-000034000000}"/>
    <cellStyle name="Notiz 2" xfId="107" xr:uid="{DF5AFE26-098F-4BE7-97C8-1929723F9578}"/>
    <cellStyle name="Prozent 2" xfId="54" xr:uid="{00000000-0005-0000-0000-000035000000}"/>
    <cellStyle name="Schlecht 2" xfId="108" xr:uid="{13C72E89-B98A-4A77-90BE-8AE74528883E}"/>
    <cellStyle name="Standard" xfId="0" builtinId="0"/>
    <cellStyle name="Standard 2" xfId="55" xr:uid="{00000000-0005-0000-0000-000037000000}"/>
    <cellStyle name="Standard 2 10" xfId="118" xr:uid="{8D770E5E-696D-464C-834D-EE0CF0E2FA5A}"/>
    <cellStyle name="Standard 2 2" xfId="56" xr:uid="{00000000-0005-0000-0000-000038000000}"/>
    <cellStyle name="Standard 2 3" xfId="57" xr:uid="{00000000-0005-0000-0000-000039000000}"/>
    <cellStyle name="Standard 2 3 2" xfId="58" xr:uid="{00000000-0005-0000-0000-00003A000000}"/>
    <cellStyle name="Standard 2 3_Sheet1" xfId="59" xr:uid="{00000000-0005-0000-0000-00003B000000}"/>
    <cellStyle name="Standard 2 4" xfId="60" xr:uid="{00000000-0005-0000-0000-00003C000000}"/>
    <cellStyle name="Standard 2 4 2" xfId="61" xr:uid="{00000000-0005-0000-0000-00003D000000}"/>
    <cellStyle name="Standard 2 5" xfId="62" xr:uid="{00000000-0005-0000-0000-00003E000000}"/>
    <cellStyle name="Standard 2 5 2" xfId="63" xr:uid="{00000000-0005-0000-0000-00003F000000}"/>
    <cellStyle name="Standard 2 6" xfId="64" xr:uid="{00000000-0005-0000-0000-000040000000}"/>
    <cellStyle name="Standard 2 6 2" xfId="65" xr:uid="{00000000-0005-0000-0000-000041000000}"/>
    <cellStyle name="Standard 2 7" xfId="66" xr:uid="{00000000-0005-0000-0000-000042000000}"/>
    <cellStyle name="Standard 2 7 2" xfId="67" xr:uid="{00000000-0005-0000-0000-000043000000}"/>
    <cellStyle name="Standard 2 8" xfId="68" xr:uid="{00000000-0005-0000-0000-000044000000}"/>
    <cellStyle name="Standard 2 8 2" xfId="69" xr:uid="{00000000-0005-0000-0000-000045000000}"/>
    <cellStyle name="Standard 2 9" xfId="109" xr:uid="{0F854ABB-3ACD-4603-A424-2C5CA876181E}"/>
    <cellStyle name="Standard 2_Sheet1" xfId="70" xr:uid="{00000000-0005-0000-0000-000046000000}"/>
    <cellStyle name="Standard 3" xfId="71" xr:uid="{00000000-0005-0000-0000-000047000000}"/>
    <cellStyle name="Standard 4" xfId="72" xr:uid="{00000000-0005-0000-0000-000048000000}"/>
    <cellStyle name="Standard 5" xfId="73" xr:uid="{00000000-0005-0000-0000-000049000000}"/>
    <cellStyle name="Standard 6" xfId="74" xr:uid="{00000000-0005-0000-0000-00004A000000}"/>
    <cellStyle name="Standard 7" xfId="75" xr:uid="{00000000-0005-0000-0000-00004B000000}"/>
    <cellStyle name="Standard 8" xfId="76" xr:uid="{00000000-0005-0000-0000-00004C000000}"/>
    <cellStyle name="Standard 9" xfId="77" xr:uid="{00000000-0005-0000-0000-00004D000000}"/>
    <cellStyle name="Überschrift 1 2" xfId="111" xr:uid="{ABFDBFA9-E0CA-4C30-BCB8-90576FF9CF2D}"/>
    <cellStyle name="Überschrift 2 2" xfId="112" xr:uid="{6C02D41A-BB3C-4139-B05A-204219A92AB2}"/>
    <cellStyle name="Überschrift 3 2" xfId="113" xr:uid="{FE6166E7-FDF1-44EB-A64B-5931ADE20EA3}"/>
    <cellStyle name="Überschrift 4 2" xfId="114" xr:uid="{68558355-AF8F-4DF7-BE02-B35EDA5E6AF7}"/>
    <cellStyle name="Überschrift 5" xfId="110" xr:uid="{3B582796-4DCF-4F97-A42B-310DACEC06CE}"/>
    <cellStyle name="Verknüpfte Zelle 2" xfId="115" xr:uid="{21725882-5729-43EF-B13C-63F0E0B0CB82}"/>
    <cellStyle name="Warnender Text 2" xfId="116" xr:uid="{6E6F4359-A637-4AFC-974A-E26D3AC1B0FF}"/>
    <cellStyle name="Zelle überprüfen 2" xfId="117" xr:uid="{7F58B71D-1EF6-4D0E-806C-3AF7231C5A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228600</xdr:colOff>
      <xdr:row>7</xdr:row>
      <xdr:rowOff>552450</xdr:rowOff>
    </xdr:from>
    <xdr:to>
      <xdr:col>11</xdr:col>
      <xdr:colOff>826061</xdr:colOff>
      <xdr:row>9</xdr:row>
      <xdr:rowOff>19050</xdr:rowOff>
    </xdr:to>
    <xdr:pic>
      <xdr:nvPicPr>
        <xdr:cNvPr id="30919" name="Picture 4" descr="MCj04347500000[1]">
          <a:extLst>
            <a:ext uri="{FF2B5EF4-FFF2-40B4-BE49-F238E27FC236}">
              <a16:creationId xmlns:a16="http://schemas.microsoft.com/office/drawing/2014/main" id="{EB617195-6293-4D8A-A6B8-46FA3BB64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4335" y="2222126"/>
          <a:ext cx="600636" cy="598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9"/>
  <sheetViews>
    <sheetView workbookViewId="0">
      <selection activeCell="A8" sqref="A8:B9"/>
    </sheetView>
  </sheetViews>
  <sheetFormatPr baseColWidth="10" defaultColWidth="11.42578125" defaultRowHeight="12.75" x14ac:dyDescent="0.2"/>
  <cols>
    <col min="1" max="1" width="11.42578125" style="1"/>
    <col min="2" max="2" width="30.5703125" style="1" customWidth="1"/>
    <col min="3" max="16384" width="11.42578125" style="1"/>
  </cols>
  <sheetData>
    <row r="1" spans="1:2" x14ac:dyDescent="0.2">
      <c r="A1" s="2"/>
      <c r="B1" s="6" t="s">
        <v>2</v>
      </c>
    </row>
    <row r="2" spans="1:2" x14ac:dyDescent="0.2">
      <c r="A2" s="3"/>
      <c r="B2" s="7"/>
    </row>
    <row r="3" spans="1:2" ht="25.5" x14ac:dyDescent="0.2">
      <c r="A3" s="4" t="s">
        <v>1</v>
      </c>
      <c r="B3" s="5" t="s">
        <v>3</v>
      </c>
    </row>
    <row r="4" spans="1:2" ht="25.5" x14ac:dyDescent="0.2">
      <c r="A4" s="4" t="s">
        <v>0</v>
      </c>
      <c r="B4" s="5" t="s">
        <v>5</v>
      </c>
    </row>
    <row r="5" spans="1:2" ht="25.5" x14ac:dyDescent="0.2">
      <c r="A5" s="4" t="s">
        <v>4</v>
      </c>
      <c r="B5" s="5" t="s">
        <v>6</v>
      </c>
    </row>
    <row r="6" spans="1:2" ht="76.5" x14ac:dyDescent="0.2">
      <c r="A6" s="24" t="s">
        <v>26</v>
      </c>
      <c r="B6" s="5" t="s">
        <v>19</v>
      </c>
    </row>
    <row r="7" spans="1:2" x14ac:dyDescent="0.2">
      <c r="A7" s="4" t="s">
        <v>20</v>
      </c>
      <c r="B7" s="5" t="s">
        <v>21</v>
      </c>
    </row>
    <row r="8" spans="1:2" ht="25.5" x14ac:dyDescent="0.2">
      <c r="A8" s="40" t="s">
        <v>217</v>
      </c>
      <c r="B8" s="5" t="s">
        <v>219</v>
      </c>
    </row>
    <row r="9" spans="1:2" ht="51" x14ac:dyDescent="0.2">
      <c r="A9" s="40" t="s">
        <v>218</v>
      </c>
      <c r="B9" s="5" t="s">
        <v>220</v>
      </c>
    </row>
  </sheetData>
  <phoneticPr fontId="5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S71"/>
  <sheetViews>
    <sheetView tabSelected="1" zoomScale="70" zoomScaleNormal="70" workbookViewId="0">
      <selection activeCell="B1" sqref="B1"/>
    </sheetView>
  </sheetViews>
  <sheetFormatPr baseColWidth="10" defaultRowHeight="12.75" x14ac:dyDescent="0.2"/>
  <cols>
    <col min="1" max="1" width="10.7109375" style="31" customWidth="1"/>
    <col min="2" max="2" width="21.42578125" style="31" customWidth="1"/>
    <col min="3" max="3" width="13" style="31" customWidth="1"/>
    <col min="4" max="4" width="61" style="48" customWidth="1"/>
    <col min="5" max="5" width="27.5703125" style="31" customWidth="1"/>
    <col min="6" max="6" width="7.42578125" style="31" customWidth="1"/>
    <col min="7" max="7" width="22.5703125" style="31" customWidth="1"/>
    <col min="8" max="8" width="9.5703125" style="31" customWidth="1"/>
    <col min="9" max="9" width="8.42578125" style="31" customWidth="1"/>
    <col min="10" max="10" width="16.7109375" style="31" customWidth="1"/>
    <col min="11" max="11" width="12.28515625" style="31" customWidth="1"/>
    <col min="12" max="12" width="51.42578125" style="31" customWidth="1"/>
    <col min="13" max="13" width="4.85546875" style="31" customWidth="1"/>
    <col min="14" max="14" width="12.5703125" customWidth="1"/>
    <col min="16" max="16" width="15.42578125" customWidth="1"/>
    <col min="17" max="17" width="13.28515625" customWidth="1"/>
    <col min="18" max="18" width="16.28515625" customWidth="1"/>
    <col min="19" max="19" width="37" customWidth="1"/>
  </cols>
  <sheetData>
    <row r="1" spans="1:19" ht="35.1" customHeight="1" x14ac:dyDescent="0.4">
      <c r="A1" s="9" t="s">
        <v>7</v>
      </c>
      <c r="B1" s="83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9" ht="35.450000000000003" customHeight="1" x14ac:dyDescent="0.2">
      <c r="A2" s="11" t="s">
        <v>25</v>
      </c>
      <c r="B2" s="26"/>
      <c r="C2" s="26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9" ht="30" customHeight="1" x14ac:dyDescent="0.2">
      <c r="A3" s="12" t="s">
        <v>204</v>
      </c>
      <c r="B3" s="12"/>
      <c r="C3" s="13"/>
      <c r="D3" s="13"/>
      <c r="E3" s="13"/>
      <c r="F3" s="13"/>
      <c r="G3" s="13"/>
      <c r="H3" s="13"/>
      <c r="I3" s="13"/>
      <c r="J3" s="13"/>
      <c r="K3" s="13"/>
      <c r="L3" s="14"/>
      <c r="N3" s="76"/>
      <c r="O3" s="76"/>
      <c r="P3" s="76"/>
      <c r="Q3" s="76"/>
      <c r="R3" s="76"/>
      <c r="S3" s="76"/>
    </row>
    <row r="4" spans="1:19" ht="14.1" customHeight="1" x14ac:dyDescent="0.2">
      <c r="A4" s="12"/>
      <c r="B4" s="12"/>
      <c r="C4" s="28"/>
      <c r="D4" s="28" t="s">
        <v>24</v>
      </c>
      <c r="E4" s="55"/>
      <c r="F4" s="13"/>
      <c r="G4" s="13"/>
      <c r="H4" s="13"/>
      <c r="I4" s="13"/>
      <c r="J4" s="13"/>
      <c r="K4" s="13"/>
      <c r="L4" s="14"/>
      <c r="N4" s="82" t="s">
        <v>249</v>
      </c>
      <c r="O4" s="82"/>
      <c r="P4" s="82"/>
      <c r="Q4" s="82"/>
      <c r="R4" s="82"/>
      <c r="S4" s="82"/>
    </row>
    <row r="5" spans="1:19" ht="15" x14ac:dyDescent="0.2">
      <c r="A5" s="12"/>
      <c r="B5" s="12"/>
      <c r="C5" s="28"/>
      <c r="D5" s="28" t="s">
        <v>23</v>
      </c>
      <c r="E5" s="29"/>
      <c r="F5" s="13"/>
      <c r="G5" s="13"/>
      <c r="H5" s="13"/>
      <c r="I5" s="13"/>
      <c r="J5" s="13"/>
      <c r="K5" s="13"/>
      <c r="L5" s="14"/>
      <c r="N5" s="76"/>
      <c r="O5" s="76"/>
      <c r="P5" s="76"/>
      <c r="Q5" s="76"/>
      <c r="R5" s="76"/>
      <c r="S5" s="76"/>
    </row>
    <row r="6" spans="1:19" ht="15" x14ac:dyDescent="0.2">
      <c r="A6" s="12"/>
      <c r="B6" s="12"/>
      <c r="C6" s="13"/>
      <c r="D6" s="13"/>
      <c r="E6" s="13"/>
      <c r="F6" s="13"/>
      <c r="G6" s="13"/>
      <c r="H6" s="13"/>
      <c r="I6" s="13"/>
      <c r="J6" s="13"/>
      <c r="K6" s="13"/>
      <c r="L6" s="14"/>
      <c r="N6" s="76"/>
      <c r="O6" s="76"/>
      <c r="P6" s="76"/>
      <c r="Q6" s="76"/>
      <c r="R6" s="76"/>
      <c r="S6" s="76"/>
    </row>
    <row r="7" spans="1:19" ht="4.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10"/>
      <c r="N7" s="8"/>
      <c r="O7" s="8"/>
      <c r="P7" s="8"/>
      <c r="Q7" s="8"/>
      <c r="R7" s="8"/>
      <c r="S7" s="8"/>
    </row>
    <row r="8" spans="1:19" ht="70.5" customHeight="1" x14ac:dyDescent="0.3">
      <c r="A8" s="16" t="s">
        <v>9</v>
      </c>
      <c r="B8" s="15" t="s">
        <v>8</v>
      </c>
      <c r="C8" s="38" t="s">
        <v>205</v>
      </c>
      <c r="D8" s="17" t="s">
        <v>10</v>
      </c>
      <c r="E8" s="25" t="s">
        <v>11</v>
      </c>
      <c r="F8" s="25" t="s">
        <v>12</v>
      </c>
      <c r="G8" s="25" t="s">
        <v>13</v>
      </c>
      <c r="H8" s="18" t="s">
        <v>14</v>
      </c>
      <c r="I8" s="36" t="s">
        <v>206</v>
      </c>
      <c r="J8" s="53" t="s">
        <v>227</v>
      </c>
      <c r="K8" s="53" t="s">
        <v>20</v>
      </c>
      <c r="L8" s="18"/>
      <c r="N8" s="77" t="s">
        <v>217</v>
      </c>
      <c r="O8" s="78" t="s">
        <v>250</v>
      </c>
      <c r="P8" s="78" t="s">
        <v>218</v>
      </c>
      <c r="Q8" s="78" t="s">
        <v>251</v>
      </c>
      <c r="R8" s="78" t="s">
        <v>252</v>
      </c>
      <c r="S8" s="79" t="s">
        <v>253</v>
      </c>
    </row>
    <row r="9" spans="1:19" ht="18.75" x14ac:dyDescent="0.3">
      <c r="A9" s="43" t="s">
        <v>8</v>
      </c>
      <c r="B9" s="44" t="s">
        <v>9</v>
      </c>
      <c r="C9" s="32"/>
      <c r="D9" s="33" t="s">
        <v>15</v>
      </c>
      <c r="E9" s="33"/>
      <c r="F9" s="33"/>
      <c r="G9" s="19"/>
      <c r="H9" s="27" t="s">
        <v>16</v>
      </c>
      <c r="I9" s="37"/>
      <c r="J9" s="53">
        <v>2025</v>
      </c>
      <c r="K9" s="53">
        <v>2026</v>
      </c>
      <c r="L9" s="20" t="s">
        <v>17</v>
      </c>
      <c r="N9" s="77"/>
      <c r="O9" s="78"/>
      <c r="P9" s="78">
        <v>2025</v>
      </c>
      <c r="Q9" s="78">
        <v>2025</v>
      </c>
      <c r="R9" s="78">
        <v>2025</v>
      </c>
      <c r="S9" s="79"/>
    </row>
    <row r="10" spans="1:19" ht="18.75" x14ac:dyDescent="0.3">
      <c r="A10" s="45"/>
      <c r="B10" s="44" t="s">
        <v>9</v>
      </c>
      <c r="C10" s="32"/>
      <c r="D10" s="33"/>
      <c r="E10" s="33"/>
      <c r="F10" s="33"/>
      <c r="G10" s="19"/>
      <c r="H10" s="27"/>
      <c r="I10" s="37"/>
      <c r="J10" s="39" t="s">
        <v>22</v>
      </c>
      <c r="K10" s="39" t="s">
        <v>22</v>
      </c>
      <c r="L10" s="20"/>
      <c r="N10" s="77"/>
      <c r="O10" s="78"/>
      <c r="P10" s="78"/>
      <c r="Q10" s="78"/>
      <c r="R10" s="78"/>
      <c r="S10" s="79"/>
    </row>
    <row r="11" spans="1:19" ht="18.75" x14ac:dyDescent="0.3">
      <c r="A11" s="21"/>
      <c r="B11" s="21"/>
      <c r="C11" s="34"/>
      <c r="D11" s="35" t="s">
        <v>18</v>
      </c>
      <c r="E11" s="35"/>
      <c r="F11" s="35"/>
      <c r="G11" s="22"/>
      <c r="H11" s="46"/>
      <c r="I11" s="30"/>
      <c r="J11" s="47">
        <f>SUM(J15:J241)</f>
        <v>850149</v>
      </c>
      <c r="K11" s="47">
        <f>SUM(K15:K244)</f>
        <v>0</v>
      </c>
      <c r="L11" s="23"/>
      <c r="N11" s="77"/>
      <c r="O11" s="78"/>
      <c r="P11" s="78"/>
      <c r="Q11" s="78"/>
      <c r="R11" s="78"/>
      <c r="S11" s="79"/>
    </row>
    <row r="12" spans="1:19" x14ac:dyDescent="0.2">
      <c r="A12" s="49" t="s">
        <v>1</v>
      </c>
      <c r="B12" s="49" t="s">
        <v>0</v>
      </c>
      <c r="C12" s="49"/>
      <c r="D12" s="81" t="s">
        <v>4</v>
      </c>
      <c r="E12" s="81"/>
      <c r="F12" s="81"/>
      <c r="G12" s="81"/>
      <c r="J12" s="50"/>
      <c r="K12" s="50"/>
    </row>
    <row r="13" spans="1:19" ht="17.45" customHeight="1" x14ac:dyDescent="0.2">
      <c r="A13" s="67">
        <v>94400</v>
      </c>
      <c r="B13" s="68" t="s">
        <v>240</v>
      </c>
      <c r="C13" s="69">
        <v>7858</v>
      </c>
      <c r="D13" s="70" t="s">
        <v>241</v>
      </c>
      <c r="E13" s="70" t="s">
        <v>242</v>
      </c>
      <c r="F13" s="70">
        <v>3661</v>
      </c>
      <c r="G13" s="70" t="s">
        <v>243</v>
      </c>
      <c r="H13" s="71" t="s">
        <v>202</v>
      </c>
      <c r="I13" s="71" t="s">
        <v>244</v>
      </c>
      <c r="J13" s="72" t="s">
        <v>206</v>
      </c>
      <c r="K13" s="72" t="s">
        <v>206</v>
      </c>
      <c r="L13"/>
      <c r="M13" s="71"/>
      <c r="N13" s="71">
        <v>2018</v>
      </c>
      <c r="O13" s="73"/>
      <c r="P13" s="74"/>
      <c r="Q13" s="74"/>
      <c r="R13" s="74"/>
      <c r="S13" s="75"/>
    </row>
    <row r="14" spans="1:19" s="31" customFormat="1" x14ac:dyDescent="0.2">
      <c r="A14" s="51">
        <v>66700</v>
      </c>
      <c r="B14" s="51" t="s">
        <v>245</v>
      </c>
      <c r="C14" s="51">
        <v>110007833</v>
      </c>
      <c r="D14" s="51" t="s">
        <v>246</v>
      </c>
      <c r="E14" s="51" t="s">
        <v>247</v>
      </c>
      <c r="F14" s="51">
        <v>3177</v>
      </c>
      <c r="G14" s="51" t="s">
        <v>248</v>
      </c>
      <c r="H14" s="31" t="s">
        <v>202</v>
      </c>
      <c r="I14" s="71" t="s">
        <v>244</v>
      </c>
      <c r="J14" s="72" t="s">
        <v>206</v>
      </c>
      <c r="K14" s="72" t="s">
        <v>206</v>
      </c>
      <c r="L14" s="56"/>
      <c r="N14" s="71">
        <v>2024</v>
      </c>
      <c r="O14" s="80"/>
      <c r="P14" s="80"/>
      <c r="Q14" s="80"/>
      <c r="R14" s="80"/>
      <c r="S14" s="80"/>
    </row>
    <row r="15" spans="1:19" s="31" customFormat="1" ht="17.25" customHeight="1" x14ac:dyDescent="0.2">
      <c r="A15" s="51">
        <v>56102</v>
      </c>
      <c r="B15" s="51" t="s">
        <v>76</v>
      </c>
      <c r="C15" s="51">
        <v>1000235250</v>
      </c>
      <c r="D15" s="51" t="s">
        <v>77</v>
      </c>
      <c r="E15" s="51" t="s">
        <v>78</v>
      </c>
      <c r="F15" s="51">
        <v>3715</v>
      </c>
      <c r="G15" s="51" t="s">
        <v>79</v>
      </c>
      <c r="H15" s="31" t="s">
        <v>202</v>
      </c>
      <c r="I15" s="31" t="s">
        <v>207</v>
      </c>
      <c r="J15" s="65">
        <v>3125</v>
      </c>
      <c r="K15" s="66"/>
      <c r="L15" s="56"/>
    </row>
    <row r="16" spans="1:19" s="31" customFormat="1" x14ac:dyDescent="0.2">
      <c r="A16" s="51">
        <v>35100</v>
      </c>
      <c r="B16" s="51" t="s">
        <v>42</v>
      </c>
      <c r="C16" s="51">
        <v>1000009608</v>
      </c>
      <c r="D16" s="51" t="s">
        <v>208</v>
      </c>
      <c r="E16" s="51" t="s">
        <v>221</v>
      </c>
      <c r="F16" s="51">
        <v>3037</v>
      </c>
      <c r="G16" s="51" t="s">
        <v>43</v>
      </c>
      <c r="H16" s="31" t="s">
        <v>202</v>
      </c>
      <c r="I16" s="31" t="s">
        <v>207</v>
      </c>
      <c r="J16" s="65">
        <v>230776</v>
      </c>
      <c r="K16" s="66"/>
      <c r="L16" s="56"/>
    </row>
    <row r="17" spans="1:12" s="31" customFormat="1" x14ac:dyDescent="0.2">
      <c r="A17" s="51">
        <v>70601</v>
      </c>
      <c r="B17" s="51" t="s">
        <v>142</v>
      </c>
      <c r="C17" s="51">
        <v>1000205428</v>
      </c>
      <c r="D17" s="62" t="s">
        <v>235</v>
      </c>
      <c r="E17" s="62" t="s">
        <v>236</v>
      </c>
      <c r="F17" s="62">
        <v>2748</v>
      </c>
      <c r="G17" s="62" t="s">
        <v>237</v>
      </c>
      <c r="H17" s="31" t="s">
        <v>203</v>
      </c>
      <c r="I17" s="31" t="s">
        <v>207</v>
      </c>
      <c r="J17" s="65">
        <v>585</v>
      </c>
      <c r="K17" s="66"/>
      <c r="L17" s="56"/>
    </row>
    <row r="18" spans="1:12" s="31" customFormat="1" x14ac:dyDescent="0.2">
      <c r="A18" s="51">
        <v>73300</v>
      </c>
      <c r="B18" s="51" t="s">
        <v>147</v>
      </c>
      <c r="C18" s="51">
        <v>1000235230</v>
      </c>
      <c r="D18" s="51" t="s">
        <v>148</v>
      </c>
      <c r="E18" s="51" t="s">
        <v>149</v>
      </c>
      <c r="F18" s="51">
        <v>2503</v>
      </c>
      <c r="G18" s="51" t="s">
        <v>150</v>
      </c>
      <c r="H18" s="31" t="s">
        <v>202</v>
      </c>
      <c r="I18" s="31" t="s">
        <v>207</v>
      </c>
      <c r="J18" s="65">
        <v>88398</v>
      </c>
      <c r="K18" s="66"/>
      <c r="L18" s="56"/>
    </row>
    <row r="19" spans="1:12" s="31" customFormat="1" x14ac:dyDescent="0.2">
      <c r="A19" s="51">
        <v>60400</v>
      </c>
      <c r="B19" s="51" t="s">
        <v>116</v>
      </c>
      <c r="C19" s="51">
        <v>1000228611</v>
      </c>
      <c r="D19" s="31" t="s">
        <v>160</v>
      </c>
      <c r="E19" s="31" t="s">
        <v>223</v>
      </c>
      <c r="F19" s="31">
        <v>3672</v>
      </c>
      <c r="G19" s="31" t="s">
        <v>224</v>
      </c>
      <c r="H19" s="31" t="s">
        <v>202</v>
      </c>
      <c r="I19" s="31" t="s">
        <v>207</v>
      </c>
      <c r="J19" s="65">
        <v>314</v>
      </c>
      <c r="K19" s="66"/>
      <c r="L19" s="56"/>
    </row>
    <row r="20" spans="1:12" s="31" customFormat="1" x14ac:dyDescent="0.2">
      <c r="A20" s="51">
        <v>57300</v>
      </c>
      <c r="B20" s="51" t="s">
        <v>90</v>
      </c>
      <c r="C20" s="51">
        <v>1000235038</v>
      </c>
      <c r="D20" s="51" t="s">
        <v>212</v>
      </c>
      <c r="E20" s="51" t="s">
        <v>213</v>
      </c>
      <c r="F20" s="51">
        <v>3855</v>
      </c>
      <c r="G20" s="51" t="s">
        <v>91</v>
      </c>
      <c r="H20" s="31" t="s">
        <v>202</v>
      </c>
      <c r="I20" s="31" t="s">
        <v>207</v>
      </c>
      <c r="J20" s="65">
        <v>4439</v>
      </c>
      <c r="K20" s="66"/>
      <c r="L20" s="56"/>
    </row>
    <row r="21" spans="1:12" s="31" customFormat="1" x14ac:dyDescent="0.2">
      <c r="A21" s="57">
        <v>57400</v>
      </c>
      <c r="B21" s="57" t="s">
        <v>92</v>
      </c>
      <c r="C21" s="57">
        <v>1000235269</v>
      </c>
      <c r="D21" s="54" t="s">
        <v>231</v>
      </c>
      <c r="E21" s="51"/>
      <c r="F21" s="51">
        <v>3856</v>
      </c>
      <c r="G21" s="51" t="s">
        <v>93</v>
      </c>
      <c r="H21" s="58" t="s">
        <v>202</v>
      </c>
      <c r="I21" s="58" t="s">
        <v>207</v>
      </c>
      <c r="J21" s="65">
        <v>523</v>
      </c>
      <c r="K21" s="66"/>
      <c r="L21" s="56"/>
    </row>
    <row r="22" spans="1:12" s="31" customFormat="1" x14ac:dyDescent="0.2">
      <c r="A22" s="57">
        <v>40100</v>
      </c>
      <c r="B22" s="57" t="s">
        <v>51</v>
      </c>
      <c r="C22" s="57">
        <v>1000235084</v>
      </c>
      <c r="D22" s="51" t="s">
        <v>52</v>
      </c>
      <c r="E22" s="51" t="s">
        <v>53</v>
      </c>
      <c r="F22" s="51">
        <v>3426</v>
      </c>
      <c r="G22" s="51" t="s">
        <v>54</v>
      </c>
      <c r="H22" s="58" t="s">
        <v>202</v>
      </c>
      <c r="I22" s="58" t="s">
        <v>207</v>
      </c>
      <c r="J22" s="65">
        <v>37533</v>
      </c>
      <c r="K22" s="66"/>
      <c r="L22" s="56"/>
    </row>
    <row r="23" spans="1:12" s="31" customFormat="1" x14ac:dyDescent="0.2">
      <c r="A23" s="57">
        <v>69000</v>
      </c>
      <c r="B23" s="57" t="s">
        <v>132</v>
      </c>
      <c r="C23" s="57">
        <v>1000235108</v>
      </c>
      <c r="D23" s="51" t="s">
        <v>133</v>
      </c>
      <c r="E23" s="51" t="s">
        <v>134</v>
      </c>
      <c r="F23" s="51">
        <v>2738</v>
      </c>
      <c r="G23" s="51" t="s">
        <v>135</v>
      </c>
      <c r="H23" s="58" t="s">
        <v>203</v>
      </c>
      <c r="I23" s="58" t="s">
        <v>207</v>
      </c>
      <c r="J23" s="65">
        <v>5822</v>
      </c>
      <c r="K23" s="66"/>
      <c r="L23" s="56"/>
    </row>
    <row r="24" spans="1:12" s="52" customFormat="1" ht="21.75" customHeight="1" x14ac:dyDescent="0.2">
      <c r="A24" s="59">
        <v>92402</v>
      </c>
      <c r="B24" s="59" t="s">
        <v>190</v>
      </c>
      <c r="C24" s="59">
        <v>1000234973</v>
      </c>
      <c r="D24" s="63" t="s">
        <v>230</v>
      </c>
      <c r="E24" s="63" t="s">
        <v>229</v>
      </c>
      <c r="F24" s="63">
        <v>3619</v>
      </c>
      <c r="G24" s="63" t="s">
        <v>189</v>
      </c>
      <c r="H24" s="60" t="s">
        <v>202</v>
      </c>
      <c r="I24" s="60" t="s">
        <v>207</v>
      </c>
      <c r="J24" s="65">
        <v>267</v>
      </c>
      <c r="K24" s="66"/>
      <c r="L24" s="56"/>
    </row>
    <row r="25" spans="1:12" s="31" customFormat="1" x14ac:dyDescent="0.2">
      <c r="A25" s="51">
        <v>49200</v>
      </c>
      <c r="B25" s="51" t="s">
        <v>72</v>
      </c>
      <c r="C25" s="51">
        <v>1000235127</v>
      </c>
      <c r="D25" s="51" t="s">
        <v>73</v>
      </c>
      <c r="E25" s="51" t="s">
        <v>74</v>
      </c>
      <c r="F25" s="51">
        <v>3235</v>
      </c>
      <c r="G25" s="51" t="s">
        <v>75</v>
      </c>
      <c r="H25" s="31" t="s">
        <v>202</v>
      </c>
      <c r="I25" s="31" t="s">
        <v>207</v>
      </c>
      <c r="J25" s="65">
        <v>2813</v>
      </c>
      <c r="K25" s="66"/>
      <c r="L25" s="56"/>
    </row>
    <row r="26" spans="1:12" s="31" customFormat="1" x14ac:dyDescent="0.2">
      <c r="A26" s="51">
        <v>68402</v>
      </c>
      <c r="B26" s="51" t="s">
        <v>131</v>
      </c>
      <c r="C26" s="51">
        <v>1000205428</v>
      </c>
      <c r="D26" s="62" t="s">
        <v>235</v>
      </c>
      <c r="E26" s="62" t="s">
        <v>236</v>
      </c>
      <c r="F26" s="62">
        <v>2748</v>
      </c>
      <c r="G26" s="62" t="s">
        <v>237</v>
      </c>
      <c r="H26" s="31" t="s">
        <v>203</v>
      </c>
      <c r="I26" s="31" t="s">
        <v>207</v>
      </c>
      <c r="J26" s="65">
        <v>19</v>
      </c>
      <c r="K26" s="66"/>
      <c r="L26" s="56"/>
    </row>
    <row r="27" spans="1:12" s="31" customFormat="1" x14ac:dyDescent="0.2">
      <c r="A27" s="51">
        <v>56300</v>
      </c>
      <c r="B27" s="51" t="s">
        <v>80</v>
      </c>
      <c r="C27" s="51">
        <v>1000234787</v>
      </c>
      <c r="D27" s="51" t="s">
        <v>81</v>
      </c>
      <c r="E27" s="51"/>
      <c r="F27" s="51">
        <v>3714</v>
      </c>
      <c r="G27" s="51" t="s">
        <v>82</v>
      </c>
      <c r="H27" s="31" t="s">
        <v>202</v>
      </c>
      <c r="I27" s="31" t="s">
        <v>207</v>
      </c>
      <c r="J27" s="65">
        <v>5965</v>
      </c>
      <c r="K27" s="66"/>
      <c r="L27" s="56"/>
    </row>
    <row r="28" spans="1:12" s="31" customFormat="1" ht="17.25" customHeight="1" x14ac:dyDescent="0.2">
      <c r="A28" s="51">
        <v>57600</v>
      </c>
      <c r="B28" s="51" t="s">
        <v>94</v>
      </c>
      <c r="C28" s="51">
        <v>1000235215</v>
      </c>
      <c r="D28" s="51" t="s">
        <v>95</v>
      </c>
      <c r="E28" s="51" t="s">
        <v>96</v>
      </c>
      <c r="F28" s="51">
        <v>3818</v>
      </c>
      <c r="G28" s="51" t="s">
        <v>97</v>
      </c>
      <c r="H28" s="31" t="s">
        <v>202</v>
      </c>
      <c r="I28" s="31" t="s">
        <v>207</v>
      </c>
      <c r="J28" s="65">
        <v>4158</v>
      </c>
      <c r="K28" s="66"/>
      <c r="L28" s="56"/>
    </row>
    <row r="29" spans="1:12" s="31" customFormat="1" x14ac:dyDescent="0.2">
      <c r="A29" s="51">
        <v>60800</v>
      </c>
      <c r="B29" s="51" t="s">
        <v>121</v>
      </c>
      <c r="C29" s="51">
        <v>1000235146</v>
      </c>
      <c r="D29" s="51" t="s">
        <v>34</v>
      </c>
      <c r="E29" s="51" t="s">
        <v>122</v>
      </c>
      <c r="F29" s="51">
        <v>3506</v>
      </c>
      <c r="G29" s="51" t="s">
        <v>123</v>
      </c>
      <c r="H29" s="31" t="s">
        <v>202</v>
      </c>
      <c r="I29" s="31" t="s">
        <v>207</v>
      </c>
      <c r="J29" s="65">
        <v>3173</v>
      </c>
      <c r="K29" s="66"/>
      <c r="L29" s="56"/>
    </row>
    <row r="30" spans="1:12" s="31" customFormat="1" x14ac:dyDescent="0.2">
      <c r="A30" s="51">
        <v>86900</v>
      </c>
      <c r="B30" s="51" t="s">
        <v>176</v>
      </c>
      <c r="C30" s="51">
        <v>1000234977</v>
      </c>
      <c r="D30" s="51" t="s">
        <v>177</v>
      </c>
      <c r="E30" s="51" t="s">
        <v>178</v>
      </c>
      <c r="F30" s="51">
        <v>3126</v>
      </c>
      <c r="G30" s="51" t="s">
        <v>179</v>
      </c>
      <c r="H30" s="31" t="s">
        <v>202</v>
      </c>
      <c r="I30" s="31" t="s">
        <v>207</v>
      </c>
      <c r="J30" s="65">
        <v>15398</v>
      </c>
      <c r="K30" s="66"/>
      <c r="L30" s="56"/>
    </row>
    <row r="31" spans="1:12" s="31" customFormat="1" x14ac:dyDescent="0.2">
      <c r="A31" s="51">
        <v>99400</v>
      </c>
      <c r="B31" s="51" t="s">
        <v>201</v>
      </c>
      <c r="C31" s="51">
        <v>1000235165</v>
      </c>
      <c r="D31" s="51" t="s">
        <v>232</v>
      </c>
      <c r="E31" s="51" t="s">
        <v>233</v>
      </c>
      <c r="F31" s="51">
        <v>3360</v>
      </c>
      <c r="G31" s="51" t="s">
        <v>234</v>
      </c>
      <c r="H31" s="31" t="s">
        <v>202</v>
      </c>
      <c r="I31" s="31" t="s">
        <v>207</v>
      </c>
      <c r="J31" s="65">
        <v>16488</v>
      </c>
      <c r="K31" s="66"/>
      <c r="L31" s="56"/>
    </row>
    <row r="32" spans="1:12" s="31" customFormat="1" x14ac:dyDescent="0.2">
      <c r="A32" s="51">
        <v>78400</v>
      </c>
      <c r="B32" s="51" t="s">
        <v>159</v>
      </c>
      <c r="C32" s="51">
        <v>1000139473</v>
      </c>
      <c r="D32" s="51" t="s">
        <v>160</v>
      </c>
      <c r="E32" s="51"/>
      <c r="F32" s="51">
        <v>3862</v>
      </c>
      <c r="G32" s="51" t="s">
        <v>161</v>
      </c>
      <c r="H32" s="31" t="s">
        <v>202</v>
      </c>
      <c r="I32" s="31" t="s">
        <v>207</v>
      </c>
      <c r="J32" s="65">
        <v>871</v>
      </c>
      <c r="K32" s="66"/>
      <c r="L32" s="56"/>
    </row>
    <row r="33" spans="1:12" s="31" customFormat="1" x14ac:dyDescent="0.2">
      <c r="A33" s="51">
        <v>59300</v>
      </c>
      <c r="B33" s="51" t="s">
        <v>112</v>
      </c>
      <c r="C33" s="51">
        <v>1000235261</v>
      </c>
      <c r="D33" s="51" t="s">
        <v>113</v>
      </c>
      <c r="E33" s="51" t="s">
        <v>114</v>
      </c>
      <c r="F33" s="51">
        <v>3800</v>
      </c>
      <c r="G33" s="51" t="s">
        <v>115</v>
      </c>
      <c r="H33" s="31" t="s">
        <v>202</v>
      </c>
      <c r="I33" s="31" t="s">
        <v>207</v>
      </c>
      <c r="J33" s="65">
        <v>29721</v>
      </c>
      <c r="K33" s="66"/>
      <c r="L33" s="56"/>
    </row>
    <row r="34" spans="1:12" s="31" customFormat="1" x14ac:dyDescent="0.2">
      <c r="A34" s="51">
        <v>58200</v>
      </c>
      <c r="B34" s="51" t="s">
        <v>98</v>
      </c>
      <c r="C34" s="51">
        <v>1000235148</v>
      </c>
      <c r="D34" s="51" t="s">
        <v>84</v>
      </c>
      <c r="E34" s="51" t="s">
        <v>99</v>
      </c>
      <c r="F34" s="51">
        <v>3807</v>
      </c>
      <c r="G34" s="51" t="s">
        <v>100</v>
      </c>
      <c r="H34" s="31" t="s">
        <v>202</v>
      </c>
      <c r="I34" s="31" t="s">
        <v>207</v>
      </c>
      <c r="J34" s="65">
        <v>382</v>
      </c>
      <c r="K34" s="66"/>
      <c r="L34" s="56"/>
    </row>
    <row r="35" spans="1:12" s="31" customFormat="1" x14ac:dyDescent="0.2">
      <c r="A35" s="51">
        <v>30400</v>
      </c>
      <c r="B35" s="51" t="s">
        <v>27</v>
      </c>
      <c r="C35" s="51">
        <v>1000235141</v>
      </c>
      <c r="D35" s="51" t="s">
        <v>28</v>
      </c>
      <c r="E35" s="51" t="s">
        <v>29</v>
      </c>
      <c r="F35" s="51">
        <v>3283</v>
      </c>
      <c r="G35" s="51" t="s">
        <v>30</v>
      </c>
      <c r="H35" s="31" t="s">
        <v>202</v>
      </c>
      <c r="I35" s="31" t="s">
        <v>207</v>
      </c>
      <c r="J35" s="65">
        <v>1906</v>
      </c>
      <c r="K35" s="66"/>
      <c r="L35" s="56"/>
    </row>
    <row r="36" spans="1:12" s="31" customFormat="1" x14ac:dyDescent="0.2">
      <c r="A36" s="51">
        <v>56500</v>
      </c>
      <c r="B36" s="51" t="s">
        <v>83</v>
      </c>
      <c r="C36" s="51">
        <v>1000235271</v>
      </c>
      <c r="D36" s="51" t="s">
        <v>84</v>
      </c>
      <c r="E36" s="51" t="s">
        <v>85</v>
      </c>
      <c r="F36" s="51">
        <v>3718</v>
      </c>
      <c r="G36" s="51" t="s">
        <v>86</v>
      </c>
      <c r="H36" s="31" t="s">
        <v>202</v>
      </c>
      <c r="I36" s="31" t="s">
        <v>207</v>
      </c>
      <c r="J36" s="65">
        <v>1327</v>
      </c>
      <c r="K36" s="66"/>
      <c r="L36" s="56"/>
    </row>
    <row r="37" spans="1:12" s="31" customFormat="1" x14ac:dyDescent="0.2">
      <c r="A37" s="51">
        <v>56700</v>
      </c>
      <c r="B37" s="51" t="s">
        <v>87</v>
      </c>
      <c r="C37" s="51">
        <v>1000235166</v>
      </c>
      <c r="D37" s="51" t="s">
        <v>88</v>
      </c>
      <c r="E37" s="51"/>
      <c r="F37" s="51">
        <v>3713</v>
      </c>
      <c r="G37" s="51" t="s">
        <v>89</v>
      </c>
      <c r="H37" s="31" t="s">
        <v>202</v>
      </c>
      <c r="I37" s="31" t="s">
        <v>207</v>
      </c>
      <c r="J37" s="65">
        <v>211</v>
      </c>
      <c r="K37" s="66"/>
      <c r="L37" s="56"/>
    </row>
    <row r="38" spans="1:12" s="31" customFormat="1" x14ac:dyDescent="0.2">
      <c r="A38" s="51">
        <v>60700</v>
      </c>
      <c r="B38" s="51" t="s">
        <v>117</v>
      </c>
      <c r="C38" s="51">
        <v>1000235004</v>
      </c>
      <c r="D38" s="51" t="s">
        <v>118</v>
      </c>
      <c r="E38" s="51" t="s">
        <v>119</v>
      </c>
      <c r="F38" s="51">
        <v>3510</v>
      </c>
      <c r="G38" s="51" t="s">
        <v>120</v>
      </c>
      <c r="H38" s="31" t="s">
        <v>202</v>
      </c>
      <c r="I38" s="31" t="s">
        <v>207</v>
      </c>
      <c r="J38" s="65">
        <v>10145</v>
      </c>
      <c r="K38" s="66"/>
      <c r="L38" s="56"/>
    </row>
    <row r="39" spans="1:12" s="31" customFormat="1" x14ac:dyDescent="0.2">
      <c r="A39" s="51">
        <v>61100</v>
      </c>
      <c r="B39" s="51" t="s">
        <v>124</v>
      </c>
      <c r="C39" s="51">
        <v>1000235003</v>
      </c>
      <c r="D39" s="51" t="s">
        <v>125</v>
      </c>
      <c r="E39" s="51"/>
      <c r="F39" s="51">
        <v>3629</v>
      </c>
      <c r="G39" s="51" t="s">
        <v>126</v>
      </c>
      <c r="H39" s="31" t="s">
        <v>202</v>
      </c>
      <c r="I39" s="31" t="s">
        <v>207</v>
      </c>
      <c r="J39" s="65">
        <v>6720</v>
      </c>
      <c r="K39" s="66"/>
      <c r="L39" s="56"/>
    </row>
    <row r="40" spans="1:12" s="31" customFormat="1" x14ac:dyDescent="0.2">
      <c r="A40" s="51">
        <v>43500</v>
      </c>
      <c r="B40" s="51" t="s">
        <v>59</v>
      </c>
      <c r="C40" s="51">
        <v>1000235219</v>
      </c>
      <c r="D40" s="64" t="s">
        <v>238</v>
      </c>
      <c r="E40" s="61" t="s">
        <v>239</v>
      </c>
      <c r="F40" s="51">
        <v>2333</v>
      </c>
      <c r="G40" s="51" t="s">
        <v>60</v>
      </c>
      <c r="H40" s="31" t="s">
        <v>203</v>
      </c>
      <c r="I40" s="31" t="s">
        <v>207</v>
      </c>
      <c r="J40" s="65">
        <v>316</v>
      </c>
      <c r="K40" s="66"/>
      <c r="L40" s="56"/>
    </row>
    <row r="41" spans="1:12" s="31" customFormat="1" x14ac:dyDescent="0.2">
      <c r="A41" s="51">
        <v>90200</v>
      </c>
      <c r="B41" s="51" t="s">
        <v>183</v>
      </c>
      <c r="C41" s="51">
        <v>1000234974</v>
      </c>
      <c r="D41" s="51" t="s">
        <v>184</v>
      </c>
      <c r="E41" s="51" t="s">
        <v>185</v>
      </c>
      <c r="F41" s="51">
        <v>3550</v>
      </c>
      <c r="G41" s="51" t="s">
        <v>186</v>
      </c>
      <c r="H41" s="31" t="s">
        <v>202</v>
      </c>
      <c r="I41" s="31" t="s">
        <v>207</v>
      </c>
      <c r="J41" s="65">
        <v>12509</v>
      </c>
      <c r="K41" s="66"/>
      <c r="L41" s="56"/>
    </row>
    <row r="42" spans="1:12" s="31" customFormat="1" x14ac:dyDescent="0.2">
      <c r="A42" s="51">
        <v>58400</v>
      </c>
      <c r="B42" s="51" t="s">
        <v>101</v>
      </c>
      <c r="C42" s="51">
        <v>1000235006</v>
      </c>
      <c r="D42" s="51" t="s">
        <v>102</v>
      </c>
      <c r="E42" s="51" t="s">
        <v>103</v>
      </c>
      <c r="F42" s="51">
        <v>3822</v>
      </c>
      <c r="G42" s="51" t="s">
        <v>104</v>
      </c>
      <c r="H42" s="31" t="s">
        <v>202</v>
      </c>
      <c r="I42" s="31" t="s">
        <v>207</v>
      </c>
      <c r="J42" s="65">
        <v>2763</v>
      </c>
      <c r="K42" s="66"/>
      <c r="L42" s="56"/>
    </row>
    <row r="43" spans="1:12" s="31" customFormat="1" x14ac:dyDescent="0.2">
      <c r="A43" s="51">
        <v>30600</v>
      </c>
      <c r="B43" s="51" t="s">
        <v>31</v>
      </c>
      <c r="C43" s="51">
        <v>1000235199</v>
      </c>
      <c r="D43" s="51" t="s">
        <v>222</v>
      </c>
      <c r="E43" s="51" t="s">
        <v>32</v>
      </c>
      <c r="F43" s="51">
        <v>3250</v>
      </c>
      <c r="G43" s="51" t="s">
        <v>33</v>
      </c>
      <c r="H43" s="31" t="s">
        <v>202</v>
      </c>
      <c r="I43" s="31" t="s">
        <v>207</v>
      </c>
      <c r="J43" s="65">
        <v>37578</v>
      </c>
      <c r="K43" s="66"/>
      <c r="L43" s="56"/>
    </row>
    <row r="44" spans="1:12" s="31" customFormat="1" x14ac:dyDescent="0.2">
      <c r="A44" s="51">
        <v>78500</v>
      </c>
      <c r="B44" s="51" t="s">
        <v>162</v>
      </c>
      <c r="C44" s="51">
        <v>1000235191</v>
      </c>
      <c r="D44" s="51" t="s">
        <v>216</v>
      </c>
      <c r="E44" s="51" t="s">
        <v>163</v>
      </c>
      <c r="F44" s="51">
        <v>3860</v>
      </c>
      <c r="G44" s="51" t="s">
        <v>164</v>
      </c>
      <c r="H44" s="31" t="s">
        <v>202</v>
      </c>
      <c r="I44" s="31" t="s">
        <v>207</v>
      </c>
      <c r="J44" s="65">
        <v>6440</v>
      </c>
      <c r="K44" s="66"/>
      <c r="L44" s="56"/>
    </row>
    <row r="45" spans="1:12" s="31" customFormat="1" x14ac:dyDescent="0.2">
      <c r="A45" s="51">
        <v>95600</v>
      </c>
      <c r="B45" s="51" t="s">
        <v>191</v>
      </c>
      <c r="C45" s="51">
        <v>1000235144</v>
      </c>
      <c r="D45" s="51" t="s">
        <v>192</v>
      </c>
      <c r="E45" s="51" t="s">
        <v>193</v>
      </c>
      <c r="F45" s="51">
        <v>3415</v>
      </c>
      <c r="G45" s="51" t="s">
        <v>194</v>
      </c>
      <c r="H45" s="31" t="s">
        <v>202</v>
      </c>
      <c r="I45" s="31" t="s">
        <v>207</v>
      </c>
      <c r="J45" s="65">
        <v>27153</v>
      </c>
      <c r="K45" s="66"/>
      <c r="L45" s="56"/>
    </row>
    <row r="46" spans="1:12" s="31" customFormat="1" x14ac:dyDescent="0.2">
      <c r="A46" s="51">
        <v>41100</v>
      </c>
      <c r="B46" s="51" t="s">
        <v>55</v>
      </c>
      <c r="C46" s="51">
        <v>1000235251</v>
      </c>
      <c r="D46" s="51" t="s">
        <v>56</v>
      </c>
      <c r="E46" s="51" t="s">
        <v>57</v>
      </c>
      <c r="F46" s="51">
        <v>3324</v>
      </c>
      <c r="G46" s="51" t="s">
        <v>58</v>
      </c>
      <c r="H46" s="31" t="s">
        <v>202</v>
      </c>
      <c r="I46" s="31" t="s">
        <v>207</v>
      </c>
      <c r="J46" s="65">
        <v>34959</v>
      </c>
      <c r="K46" s="66"/>
      <c r="L46" s="56"/>
    </row>
    <row r="47" spans="1:12" s="31" customFormat="1" x14ac:dyDescent="0.2">
      <c r="A47" s="51">
        <v>61600</v>
      </c>
      <c r="B47" s="51" t="s">
        <v>127</v>
      </c>
      <c r="C47" s="51">
        <v>1000197743</v>
      </c>
      <c r="D47" s="51" t="s">
        <v>128</v>
      </c>
      <c r="E47" s="51" t="s">
        <v>129</v>
      </c>
      <c r="F47" s="51">
        <v>3110</v>
      </c>
      <c r="G47" s="51" t="s">
        <v>130</v>
      </c>
      <c r="H47" s="31" t="s">
        <v>202</v>
      </c>
      <c r="I47" s="31" t="s">
        <v>207</v>
      </c>
      <c r="J47" s="65">
        <v>22640</v>
      </c>
      <c r="K47" s="66"/>
      <c r="L47" s="56"/>
    </row>
    <row r="48" spans="1:12" s="31" customFormat="1" x14ac:dyDescent="0.2">
      <c r="A48" s="51">
        <v>34500</v>
      </c>
      <c r="B48" s="51" t="s">
        <v>39</v>
      </c>
      <c r="C48" s="51">
        <v>1000235232</v>
      </c>
      <c r="D48" s="51" t="s">
        <v>40</v>
      </c>
      <c r="E48" s="51" t="s">
        <v>41</v>
      </c>
      <c r="F48" s="51">
        <v>4923</v>
      </c>
      <c r="G48" s="51" t="s">
        <v>211</v>
      </c>
      <c r="H48" s="31" t="s">
        <v>202</v>
      </c>
      <c r="I48" s="31" t="s">
        <v>207</v>
      </c>
      <c r="J48" s="65">
        <v>14028</v>
      </c>
      <c r="K48" s="66"/>
      <c r="L48" s="56"/>
    </row>
    <row r="49" spans="1:12" s="31" customFormat="1" x14ac:dyDescent="0.2">
      <c r="A49" s="51">
        <v>58902</v>
      </c>
      <c r="B49" s="51" t="s">
        <v>109</v>
      </c>
      <c r="C49" s="51">
        <v>1000235253</v>
      </c>
      <c r="D49" s="51" t="s">
        <v>110</v>
      </c>
      <c r="E49" s="51" t="s">
        <v>111</v>
      </c>
      <c r="F49" s="51">
        <v>3854</v>
      </c>
      <c r="G49" s="51" t="s">
        <v>108</v>
      </c>
      <c r="H49" s="31" t="s">
        <v>202</v>
      </c>
      <c r="I49" s="31" t="s">
        <v>207</v>
      </c>
      <c r="J49" s="65">
        <v>446</v>
      </c>
      <c r="K49" s="66"/>
      <c r="L49" s="56"/>
    </row>
    <row r="50" spans="1:12" s="31" customFormat="1" x14ac:dyDescent="0.2">
      <c r="A50" s="51">
        <v>58901</v>
      </c>
      <c r="B50" s="51" t="s">
        <v>105</v>
      </c>
      <c r="C50" s="51">
        <v>1000234950</v>
      </c>
      <c r="D50" s="51" t="s">
        <v>106</v>
      </c>
      <c r="E50" s="51" t="s">
        <v>107</v>
      </c>
      <c r="F50" s="51">
        <v>3854</v>
      </c>
      <c r="G50" s="51" t="s">
        <v>108</v>
      </c>
      <c r="H50" s="31" t="s">
        <v>202</v>
      </c>
      <c r="I50" s="31" t="s">
        <v>207</v>
      </c>
      <c r="J50" s="65">
        <v>39</v>
      </c>
      <c r="K50" s="66"/>
      <c r="L50" s="56"/>
    </row>
    <row r="51" spans="1:12" s="31" customFormat="1" x14ac:dyDescent="0.2">
      <c r="A51" s="51">
        <v>74600</v>
      </c>
      <c r="B51" s="51" t="s">
        <v>154</v>
      </c>
      <c r="C51" s="51">
        <v>1000234979</v>
      </c>
      <c r="D51" s="51" t="s">
        <v>215</v>
      </c>
      <c r="E51" s="51" t="s">
        <v>149</v>
      </c>
      <c r="F51" s="51">
        <v>2503</v>
      </c>
      <c r="G51" s="51" t="s">
        <v>150</v>
      </c>
      <c r="H51" s="31" t="s">
        <v>202</v>
      </c>
      <c r="I51" s="31" t="s">
        <v>207</v>
      </c>
      <c r="J51" s="65">
        <v>14191</v>
      </c>
      <c r="K51" s="66"/>
      <c r="L51" s="56"/>
    </row>
    <row r="52" spans="1:12" s="31" customFormat="1" x14ac:dyDescent="0.2">
      <c r="A52" s="51">
        <v>98123</v>
      </c>
      <c r="B52" s="51" t="s">
        <v>195</v>
      </c>
      <c r="C52" s="51">
        <v>1000235211</v>
      </c>
      <c r="D52" s="52" t="s">
        <v>225</v>
      </c>
      <c r="E52" s="51" t="s">
        <v>226</v>
      </c>
      <c r="F52" s="51">
        <v>4704</v>
      </c>
      <c r="G52" s="51" t="s">
        <v>196</v>
      </c>
      <c r="H52" s="31" t="s">
        <v>202</v>
      </c>
      <c r="I52" s="31" t="s">
        <v>207</v>
      </c>
      <c r="J52" s="65">
        <v>5387</v>
      </c>
      <c r="K52" s="66"/>
      <c r="L52" s="56"/>
    </row>
    <row r="53" spans="1:12" s="31" customFormat="1" x14ac:dyDescent="0.2">
      <c r="A53" s="51">
        <v>72500</v>
      </c>
      <c r="B53" s="51" t="s">
        <v>144</v>
      </c>
      <c r="C53" s="51">
        <v>1000235001</v>
      </c>
      <c r="D53" s="51" t="s">
        <v>145</v>
      </c>
      <c r="E53" s="51"/>
      <c r="F53" s="51">
        <v>2515</v>
      </c>
      <c r="G53" s="51" t="s">
        <v>146</v>
      </c>
      <c r="H53" s="31" t="s">
        <v>203</v>
      </c>
      <c r="I53" s="31" t="s">
        <v>207</v>
      </c>
      <c r="J53" s="65">
        <v>985</v>
      </c>
      <c r="K53" s="66"/>
      <c r="L53" s="56"/>
    </row>
    <row r="54" spans="1:12" s="31" customFormat="1" x14ac:dyDescent="0.2">
      <c r="A54" s="51">
        <v>70400</v>
      </c>
      <c r="B54" s="51" t="s">
        <v>139</v>
      </c>
      <c r="C54" s="51">
        <v>1000235238</v>
      </c>
      <c r="D54" s="51" t="s">
        <v>140</v>
      </c>
      <c r="E54" s="51"/>
      <c r="F54" s="51">
        <v>2762</v>
      </c>
      <c r="G54" s="51" t="s">
        <v>141</v>
      </c>
      <c r="H54" s="31" t="s">
        <v>203</v>
      </c>
      <c r="I54" s="31" t="s">
        <v>207</v>
      </c>
      <c r="J54" s="65">
        <v>9570</v>
      </c>
      <c r="K54" s="66"/>
      <c r="L54" s="56"/>
    </row>
    <row r="55" spans="1:12" s="31" customFormat="1" x14ac:dyDescent="0.2">
      <c r="A55" s="51">
        <v>88000</v>
      </c>
      <c r="B55" s="51" t="s">
        <v>180</v>
      </c>
      <c r="C55" s="51">
        <v>1000235125</v>
      </c>
      <c r="D55" s="51" t="s">
        <v>181</v>
      </c>
      <c r="E55" s="51" t="s">
        <v>160</v>
      </c>
      <c r="F55" s="51">
        <v>3088</v>
      </c>
      <c r="G55" s="51" t="s">
        <v>182</v>
      </c>
      <c r="H55" s="31" t="s">
        <v>202</v>
      </c>
      <c r="I55" s="31" t="s">
        <v>207</v>
      </c>
      <c r="J55" s="65">
        <v>55</v>
      </c>
      <c r="K55" s="66"/>
      <c r="L55" s="56"/>
    </row>
    <row r="56" spans="1:12" s="31" customFormat="1" x14ac:dyDescent="0.2">
      <c r="A56" s="51">
        <v>84300</v>
      </c>
      <c r="B56" s="51" t="s">
        <v>169</v>
      </c>
      <c r="C56" s="51">
        <v>1000235259</v>
      </c>
      <c r="D56" s="51" t="s">
        <v>170</v>
      </c>
      <c r="E56" s="51" t="s">
        <v>171</v>
      </c>
      <c r="F56" s="51">
        <v>3792</v>
      </c>
      <c r="G56" s="51" t="s">
        <v>172</v>
      </c>
      <c r="H56" s="31" t="s">
        <v>202</v>
      </c>
      <c r="I56" s="31" t="s">
        <v>207</v>
      </c>
      <c r="J56" s="65">
        <v>9593</v>
      </c>
      <c r="K56" s="66"/>
      <c r="L56" s="56"/>
    </row>
    <row r="57" spans="1:12" s="31" customFormat="1" x14ac:dyDescent="0.2">
      <c r="A57" s="51">
        <v>84301</v>
      </c>
      <c r="B57" s="51" t="s">
        <v>173</v>
      </c>
      <c r="C57" s="51">
        <v>1000235104</v>
      </c>
      <c r="D57" s="51" t="s">
        <v>174</v>
      </c>
      <c r="E57" s="51" t="s">
        <v>175</v>
      </c>
      <c r="F57" s="51">
        <v>3792</v>
      </c>
      <c r="G57" s="51" t="s">
        <v>172</v>
      </c>
      <c r="H57" s="31" t="s">
        <v>202</v>
      </c>
      <c r="I57" s="31" t="s">
        <v>207</v>
      </c>
      <c r="J57" s="65">
        <v>30</v>
      </c>
      <c r="K57" s="66"/>
      <c r="L57" s="56"/>
    </row>
    <row r="58" spans="1:12" s="31" customFormat="1" x14ac:dyDescent="0.2">
      <c r="A58" s="51">
        <v>90600</v>
      </c>
      <c r="B58" s="51" t="s">
        <v>187</v>
      </c>
      <c r="C58" s="51">
        <v>1000235102</v>
      </c>
      <c r="D58" s="54" t="s">
        <v>214</v>
      </c>
      <c r="E58" s="51" t="s">
        <v>209</v>
      </c>
      <c r="F58" s="51">
        <v>6197</v>
      </c>
      <c r="G58" s="51" t="s">
        <v>188</v>
      </c>
      <c r="H58" s="31" t="s">
        <v>202</v>
      </c>
      <c r="I58" s="31" t="s">
        <v>207</v>
      </c>
      <c r="J58" s="65">
        <v>215</v>
      </c>
      <c r="K58" s="66"/>
      <c r="L58" s="56"/>
    </row>
    <row r="59" spans="1:12" s="31" customFormat="1" x14ac:dyDescent="0.2">
      <c r="A59" s="51">
        <v>79400</v>
      </c>
      <c r="B59" s="51" t="s">
        <v>165</v>
      </c>
      <c r="C59" s="51">
        <v>1000235256</v>
      </c>
      <c r="D59" s="51" t="s">
        <v>166</v>
      </c>
      <c r="E59" s="51" t="s">
        <v>167</v>
      </c>
      <c r="F59" s="51">
        <v>3770</v>
      </c>
      <c r="G59" s="51" t="s">
        <v>168</v>
      </c>
      <c r="H59" s="31" t="s">
        <v>202</v>
      </c>
      <c r="I59" s="31" t="s">
        <v>207</v>
      </c>
      <c r="J59" s="65">
        <v>6636</v>
      </c>
      <c r="K59" s="66"/>
      <c r="L59" s="56"/>
    </row>
    <row r="60" spans="1:12" s="31" customFormat="1" x14ac:dyDescent="0.2">
      <c r="A60" s="51">
        <v>44400</v>
      </c>
      <c r="B60" s="51" t="s">
        <v>61</v>
      </c>
      <c r="C60" s="51">
        <v>1000235129</v>
      </c>
      <c r="D60" s="51" t="s">
        <v>62</v>
      </c>
      <c r="E60" s="51" t="s">
        <v>63</v>
      </c>
      <c r="F60" s="51">
        <v>2605</v>
      </c>
      <c r="G60" s="51" t="s">
        <v>64</v>
      </c>
      <c r="H60" s="31" t="s">
        <v>203</v>
      </c>
      <c r="I60" s="31" t="s">
        <v>207</v>
      </c>
      <c r="J60" s="65">
        <v>6021</v>
      </c>
      <c r="K60" s="66"/>
      <c r="L60" s="56"/>
    </row>
    <row r="61" spans="1:12" s="31" customFormat="1" x14ac:dyDescent="0.2">
      <c r="A61" s="51">
        <v>71001</v>
      </c>
      <c r="B61" s="51" t="s">
        <v>143</v>
      </c>
      <c r="C61" s="51">
        <v>1000205428</v>
      </c>
      <c r="D61" s="62" t="s">
        <v>235</v>
      </c>
      <c r="E61" s="62" t="s">
        <v>236</v>
      </c>
      <c r="F61" s="62">
        <v>2748</v>
      </c>
      <c r="G61" s="62" t="s">
        <v>237</v>
      </c>
      <c r="H61" s="31" t="s">
        <v>203</v>
      </c>
      <c r="I61" s="31" t="s">
        <v>207</v>
      </c>
      <c r="J61" s="65">
        <v>179</v>
      </c>
      <c r="K61" s="66"/>
      <c r="L61" s="56"/>
    </row>
    <row r="62" spans="1:12" s="31" customFormat="1" x14ac:dyDescent="0.2">
      <c r="A62" s="51">
        <v>75100</v>
      </c>
      <c r="B62" s="51" t="s">
        <v>155</v>
      </c>
      <c r="C62" s="51">
        <v>1000235106</v>
      </c>
      <c r="D62" s="51" t="s">
        <v>156</v>
      </c>
      <c r="E62" s="51" t="s">
        <v>157</v>
      </c>
      <c r="F62" s="51">
        <v>2575</v>
      </c>
      <c r="G62" s="51" t="s">
        <v>158</v>
      </c>
      <c r="H62" s="31" t="s">
        <v>202</v>
      </c>
      <c r="I62" s="31" t="s">
        <v>207</v>
      </c>
      <c r="J62" s="65">
        <v>9862</v>
      </c>
      <c r="K62" s="66"/>
      <c r="L62" s="56"/>
    </row>
    <row r="63" spans="1:12" s="31" customFormat="1" x14ac:dyDescent="0.2">
      <c r="A63" s="51">
        <v>69600</v>
      </c>
      <c r="B63" s="51" t="s">
        <v>136</v>
      </c>
      <c r="C63" s="51">
        <v>1000235082</v>
      </c>
      <c r="D63" s="51" t="s">
        <v>137</v>
      </c>
      <c r="E63" s="51"/>
      <c r="F63" s="51">
        <v>2732</v>
      </c>
      <c r="G63" s="51" t="s">
        <v>138</v>
      </c>
      <c r="H63" s="31" t="s">
        <v>203</v>
      </c>
      <c r="I63" s="31" t="s">
        <v>207</v>
      </c>
      <c r="J63" s="65">
        <v>6684</v>
      </c>
      <c r="K63" s="66"/>
      <c r="L63" s="56"/>
    </row>
    <row r="64" spans="1:12" s="31" customFormat="1" x14ac:dyDescent="0.2">
      <c r="A64" s="51">
        <v>44600</v>
      </c>
      <c r="B64" s="51" t="s">
        <v>65</v>
      </c>
      <c r="C64" s="51">
        <v>1000235255</v>
      </c>
      <c r="D64" s="51" t="s">
        <v>66</v>
      </c>
      <c r="E64" s="51" t="s">
        <v>67</v>
      </c>
      <c r="F64" s="51">
        <v>2720</v>
      </c>
      <c r="G64" s="51" t="s">
        <v>68</v>
      </c>
      <c r="H64" s="31" t="s">
        <v>203</v>
      </c>
      <c r="I64" s="31" t="s">
        <v>207</v>
      </c>
      <c r="J64" s="65">
        <v>4755</v>
      </c>
      <c r="K64" s="66"/>
      <c r="L64" s="56"/>
    </row>
    <row r="65" spans="1:12" s="31" customFormat="1" x14ac:dyDescent="0.2">
      <c r="A65" s="51">
        <v>74000</v>
      </c>
      <c r="B65" s="51" t="s">
        <v>151</v>
      </c>
      <c r="C65" s="51">
        <v>1000235160</v>
      </c>
      <c r="D65" s="51" t="s">
        <v>210</v>
      </c>
      <c r="E65" s="51" t="s">
        <v>152</v>
      </c>
      <c r="F65" s="51">
        <v>2513</v>
      </c>
      <c r="G65" s="51" t="s">
        <v>153</v>
      </c>
      <c r="H65" s="31" t="s">
        <v>202</v>
      </c>
      <c r="I65" s="31" t="s">
        <v>207</v>
      </c>
      <c r="J65" s="65">
        <v>2687</v>
      </c>
      <c r="K65" s="66"/>
      <c r="L65" s="56"/>
    </row>
    <row r="66" spans="1:12" s="31" customFormat="1" x14ac:dyDescent="0.2">
      <c r="A66" s="51">
        <v>44800</v>
      </c>
      <c r="B66" s="51" t="s">
        <v>69</v>
      </c>
      <c r="C66" s="51">
        <v>1000235263</v>
      </c>
      <c r="D66" s="51" t="s">
        <v>62</v>
      </c>
      <c r="E66" s="51" t="s">
        <v>70</v>
      </c>
      <c r="F66" s="51">
        <v>2613</v>
      </c>
      <c r="G66" s="51" t="s">
        <v>71</v>
      </c>
      <c r="H66" s="31" t="s">
        <v>203</v>
      </c>
      <c r="I66" s="31" t="s">
        <v>207</v>
      </c>
      <c r="J66" s="65">
        <v>7729</v>
      </c>
      <c r="K66" s="66"/>
      <c r="L66" s="56"/>
    </row>
    <row r="67" spans="1:12" s="31" customFormat="1" x14ac:dyDescent="0.2">
      <c r="A67" s="51">
        <v>99200</v>
      </c>
      <c r="B67" s="51" t="s">
        <v>197</v>
      </c>
      <c r="C67" s="51">
        <v>1000235226</v>
      </c>
      <c r="D67" s="51" t="s">
        <v>198</v>
      </c>
      <c r="E67" s="51" t="s">
        <v>199</v>
      </c>
      <c r="F67" s="51">
        <v>3380</v>
      </c>
      <c r="G67" s="51" t="s">
        <v>200</v>
      </c>
      <c r="H67" s="31" t="s">
        <v>202</v>
      </c>
      <c r="I67" s="31" t="s">
        <v>207</v>
      </c>
      <c r="J67" s="65">
        <v>9188</v>
      </c>
      <c r="K67" s="66"/>
      <c r="L67" s="56"/>
    </row>
    <row r="68" spans="1:12" s="31" customFormat="1" x14ac:dyDescent="0.2">
      <c r="A68" s="51">
        <v>36000</v>
      </c>
      <c r="B68" s="51" t="s">
        <v>44</v>
      </c>
      <c r="C68" s="51">
        <v>1000235222</v>
      </c>
      <c r="D68" s="51" t="s">
        <v>45</v>
      </c>
      <c r="E68" s="57" t="s">
        <v>228</v>
      </c>
      <c r="F68" s="51">
        <v>3032</v>
      </c>
      <c r="G68" s="51" t="s">
        <v>46</v>
      </c>
      <c r="H68" s="31" t="s">
        <v>202</v>
      </c>
      <c r="I68" s="31" t="s">
        <v>207</v>
      </c>
      <c r="J68" s="65">
        <v>8706</v>
      </c>
      <c r="K68" s="66"/>
      <c r="L68" s="56"/>
    </row>
    <row r="69" spans="1:12" s="31" customFormat="1" x14ac:dyDescent="0.2">
      <c r="A69" s="51">
        <v>36200</v>
      </c>
      <c r="B69" s="51" t="s">
        <v>47</v>
      </c>
      <c r="C69" s="51">
        <v>1000235120</v>
      </c>
      <c r="D69" s="51" t="s">
        <v>48</v>
      </c>
      <c r="E69" s="51" t="s">
        <v>49</v>
      </c>
      <c r="F69" s="51">
        <v>3048</v>
      </c>
      <c r="G69" s="51" t="s">
        <v>50</v>
      </c>
      <c r="H69" s="31" t="s">
        <v>202</v>
      </c>
      <c r="I69" s="31" t="s">
        <v>207</v>
      </c>
      <c r="J69" s="65">
        <v>74036</v>
      </c>
      <c r="K69" s="66"/>
      <c r="L69" s="56"/>
    </row>
    <row r="70" spans="1:12" s="31" customFormat="1" x14ac:dyDescent="0.2">
      <c r="A70" s="51">
        <v>32101</v>
      </c>
      <c r="B70" s="51" t="s">
        <v>35</v>
      </c>
      <c r="C70" s="51">
        <v>1000235223</v>
      </c>
      <c r="D70" s="51" t="s">
        <v>36</v>
      </c>
      <c r="E70" s="51" t="s">
        <v>37</v>
      </c>
      <c r="F70" s="51">
        <v>4912</v>
      </c>
      <c r="G70" s="51" t="s">
        <v>38</v>
      </c>
      <c r="H70" s="31" t="s">
        <v>202</v>
      </c>
      <c r="I70" s="31" t="s">
        <v>207</v>
      </c>
      <c r="J70" s="65">
        <v>43690</v>
      </c>
      <c r="K70" s="66"/>
      <c r="L70" s="56"/>
    </row>
    <row r="71" spans="1:12" x14ac:dyDescent="0.2">
      <c r="A71" s="41"/>
      <c r="B71" s="41"/>
      <c r="C71" s="41"/>
      <c r="D71" s="42"/>
      <c r="E71" s="41"/>
      <c r="F71" s="41"/>
      <c r="G71" s="41"/>
      <c r="H71" s="41"/>
      <c r="I71" s="41"/>
      <c r="L71" s="41"/>
    </row>
  </sheetData>
  <mergeCells count="2">
    <mergeCell ref="D12:G12"/>
    <mergeCell ref="N4:S4"/>
  </mergeCells>
  <phoneticPr fontId="29" type="noConversion"/>
  <pageMargins left="0.7" right="0.7" top="0.75" bottom="0.75" header="0.3" footer="0.3"/>
  <pageSetup paperSize="8" scale="75" fitToHeight="0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Legende</vt:lpstr>
      <vt:lpstr>Kanton</vt:lpstr>
      <vt:lpstr>Kanton!Druckbereich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2025-03-25T12:30:34Z</cp:lastPrinted>
  <dcterms:created xsi:type="dcterms:W3CDTF">2005-07-20T09:51:02Z</dcterms:created>
  <dcterms:modified xsi:type="dcterms:W3CDTF">2025-12-17T12:43:39Z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COO.2002.100.2.10603515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337.511-00004/00005/S151-2408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08.04.2019</vt:lpwstr>
  </property>
  <property fmtid="{D5CDD505-2E9C-101B-9397-08002B2CF9AE}" pid="129" name="FSC#BAFUBDO@15.1700:DocGegenstand">
    <vt:lpwstr>Abgabehöhe Kt BE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DOD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COO.2002.100.2.10603515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BE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S151-2408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17.06.2019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BE 2019</vt:lpwstr>
  </property>
  <property fmtid="{D5CDD505-2E9C-101B-9397-08002B2CF9AE}" pid="290" name="FSC#UVEKCFG@15.1700:Nummer">
    <vt:lpwstr>S151-2408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08.04.2019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*COO.2002.100.2.10603515*</vt:lpwstr>
  </property>
  <property fmtid="{D5CDD505-2E9C-101B-9397-08002B2CF9AE}" pid="311" name="FSC#COOELAK@1.1001:RefBarCode">
    <vt:lpwstr>*COO.2002.100.6.2566797*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damian.dominguez@bafu.admin.ch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BE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2024-11-26T09:49:13Z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b3cb4349-4619-4283-8339-02b7f2395f50</vt:lpwstr>
  </property>
  <property fmtid="{D5CDD505-2E9C-101B-9397-08002B2CF9AE}" pid="367" name="MSIP_Label_aa112399-b73b-40c1-8af2-919b124b9d91_ContentBits">
    <vt:lpwstr>0</vt:lpwstr>
  </property>
  <property fmtid="{D5CDD505-2E9C-101B-9397-08002B2CF9AE}" pid="368" name="MSIP_Label_74fdd986-87d9-48c6-acda-407b1ab5fef0_Enabled">
    <vt:lpwstr>true</vt:lpwstr>
  </property>
  <property fmtid="{D5CDD505-2E9C-101B-9397-08002B2CF9AE}" pid="369" name="MSIP_Label_74fdd986-87d9-48c6-acda-407b1ab5fef0_SetDate">
    <vt:lpwstr>2025-03-18T12:37:03Z</vt:lpwstr>
  </property>
  <property fmtid="{D5CDD505-2E9C-101B-9397-08002B2CF9AE}" pid="370" name="MSIP_Label_74fdd986-87d9-48c6-acda-407b1ab5fef0_Method">
    <vt:lpwstr>Standard</vt:lpwstr>
  </property>
  <property fmtid="{D5CDD505-2E9C-101B-9397-08002B2CF9AE}" pid="371" name="MSIP_Label_74fdd986-87d9-48c6-acda-407b1ab5fef0_Name">
    <vt:lpwstr>NICHT KLASSIFIZIERT</vt:lpwstr>
  </property>
  <property fmtid="{D5CDD505-2E9C-101B-9397-08002B2CF9AE}" pid="372" name="MSIP_Label_74fdd986-87d9-48c6-acda-407b1ab5fef0_SiteId">
    <vt:lpwstr>cb96f99a-a111-42d7-9f65-e111197ba4bb</vt:lpwstr>
  </property>
  <property fmtid="{D5CDD505-2E9C-101B-9397-08002B2CF9AE}" pid="373" name="MSIP_Label_74fdd986-87d9-48c6-acda-407b1ab5fef0_ActionId">
    <vt:lpwstr>2c427e22-3d05-40e1-9214-21716ac8a84b</vt:lpwstr>
  </property>
  <property fmtid="{D5CDD505-2E9C-101B-9397-08002B2CF9AE}" pid="374" name="MSIP_Label_74fdd986-87d9-48c6-acda-407b1ab5fef0_ContentBits">
    <vt:lpwstr>0</vt:lpwstr>
  </property>
</Properties>
</file>