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80794841\AppData\Local\rubicon\Acta Nova Client\Data\192297819\"/>
    </mc:Choice>
  </mc:AlternateContent>
  <xr:revisionPtr revIDLastSave="0" documentId="13_ncr:1_{DD5DAC5E-98EC-41CD-9160-67A1E4AAF691}" xr6:coauthVersionLast="47" xr6:coauthVersionMax="47" xr10:uidLastSave="{00000000-0000-0000-0000-000000000000}"/>
  <bookViews>
    <workbookView xWindow="1776" yWindow="216" windowWidth="20832" windowHeight="12012" xr2:uid="{F2533B59-5953-4CE2-93BA-5ED463CF6121}"/>
  </bookViews>
  <sheets>
    <sheet name="PFAS-PSM_de" sheetId="1" r:id="rId1"/>
    <sheet name="PFAS-PSM_fr" sheetId="3" r:id="rId2"/>
  </sheets>
  <definedNames>
    <definedName name="_xlnm._FilterDatabase" localSheetId="0" hidden="1">'PFAS-PSM_de'!$A$6:$M$6</definedName>
    <definedName name="_xlnm._FilterDatabase" localSheetId="1" hidden="1">'PFAS-PSM_fr'!$A$6:$M$6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3" l="1"/>
  <c r="L36" i="1"/>
  <c r="M36" i="1"/>
  <c r="L36" i="3" l="1"/>
</calcChain>
</file>

<file path=xl/sharedStrings.xml><?xml version="1.0" encoding="utf-8"?>
<sst xmlns="http://schemas.openxmlformats.org/spreadsheetml/2006/main" count="296" uniqueCount="105">
  <si>
    <t>Herbizid</t>
  </si>
  <si>
    <t>Fluazinam</t>
  </si>
  <si>
    <t>Diflufenican</t>
  </si>
  <si>
    <t>Trifloxystrobin</t>
  </si>
  <si>
    <t>Fluazifop-P-butyl</t>
  </si>
  <si>
    <t>Fluopyram</t>
  </si>
  <si>
    <t>Tembotrion</t>
  </si>
  <si>
    <t>Lambda-Cyhalothrin</t>
  </si>
  <si>
    <t>Insektizid</t>
  </si>
  <si>
    <t>Fluopicolid</t>
  </si>
  <si>
    <t>Flonicamid</t>
  </si>
  <si>
    <t>Pyroxsulam</t>
  </si>
  <si>
    <t>Cyflufenamid</t>
  </si>
  <si>
    <t>Flurochloridon</t>
  </si>
  <si>
    <t>Flutolanil</t>
  </si>
  <si>
    <t>Isoxaflutol</t>
  </si>
  <si>
    <t>Flazasulfuron</t>
  </si>
  <si>
    <t>Penthiopyrad</t>
  </si>
  <si>
    <t>Penoxsulam</t>
  </si>
  <si>
    <t>Beflubutamid</t>
  </si>
  <si>
    <t>Oxyfluorfen</t>
  </si>
  <si>
    <t>Picolinafen</t>
  </si>
  <si>
    <t>Prosulfuron</t>
  </si>
  <si>
    <t>Sulfoxaflor</t>
  </si>
  <si>
    <t>tau-Fluvalinat</t>
  </si>
  <si>
    <t>Wirkstoff</t>
  </si>
  <si>
    <t>Insektizid (Saatbeizmittel)</t>
  </si>
  <si>
    <t>Fungizid</t>
  </si>
  <si>
    <t>Total</t>
  </si>
  <si>
    <t>[t/Jahr]</t>
  </si>
  <si>
    <t>Feldbau</t>
  </si>
  <si>
    <t>Gemüsebau</t>
  </si>
  <si>
    <t>Weinbau</t>
  </si>
  <si>
    <t>Obstbau</t>
  </si>
  <si>
    <t>Zierpflanzenbau</t>
  </si>
  <si>
    <t>Beerenbau</t>
  </si>
  <si>
    <t>Forstwirtschaft</t>
  </si>
  <si>
    <t>x</t>
  </si>
  <si>
    <t>Wirkung</t>
  </si>
  <si>
    <t xml:space="preserve">Pflanzenschutzmittel-Wirkstoffe, die als PFAS gelten und sich potentiell zu TFA abbauen
</t>
  </si>
  <si>
    <t>Bemerkungen</t>
  </si>
  <si>
    <t>exkl. Saatgut, das gebeizt importiert wird</t>
  </si>
  <si>
    <t>Tefluthrin</t>
  </si>
  <si>
    <t>Stand</t>
  </si>
  <si>
    <t>herbicide</t>
  </si>
  <si>
    <t>fongicide</t>
  </si>
  <si>
    <t>insecticide</t>
  </si>
  <si>
    <t>Substance active</t>
  </si>
  <si>
    <t>total</t>
  </si>
  <si>
    <t>Remarques</t>
  </si>
  <si>
    <t>Etat</t>
  </si>
  <si>
    <t>Effet</t>
  </si>
  <si>
    <t>Domaine d'utilisation</t>
  </si>
  <si>
    <t>Viticulture</t>
  </si>
  <si>
    <t>Arboriculture</t>
  </si>
  <si>
    <t>Culture des baies</t>
  </si>
  <si>
    <t>Culture ornementale</t>
  </si>
  <si>
    <t>Culture maraîchère</t>
  </si>
  <si>
    <t>Grande culture</t>
  </si>
  <si>
    <t>Sylviculture</t>
  </si>
  <si>
    <t>[t/année]</t>
  </si>
  <si>
    <t>insecticide (traitement des semences)</t>
  </si>
  <si>
    <t>graines importées déjà enrobées exclues</t>
  </si>
  <si>
    <t>Fluopicolide</t>
  </si>
  <si>
    <t>Flonicamide</t>
  </si>
  <si>
    <t>Tembotrione</t>
  </si>
  <si>
    <t>Isoxaflutole</t>
  </si>
  <si>
    <t>Penthiopyrade</t>
  </si>
  <si>
    <t>Flurochloridone</t>
  </si>
  <si>
    <t>Penoxsulame</t>
  </si>
  <si>
    <t>Téfluthrine</t>
  </si>
  <si>
    <t>Picolinafène</t>
  </si>
  <si>
    <t>Taufluvalinate</t>
  </si>
  <si>
    <t xml:space="preserve">Substances actives de produits phytosanitaires considérées comme des PFAS et potentiellement capables de se dégrader en TFA
</t>
  </si>
  <si>
    <t>Actuellement, les évaluations de l'UE ne fournissent que des informations limitées sur la formation effective de TFA par les substances actives concernées.</t>
  </si>
  <si>
    <t>Anwendungsbereich</t>
  </si>
  <si>
    <t>Wirkstoff erst 2024 genehmigt; Produkte noch nicht bewilligt</t>
  </si>
  <si>
    <t>gemäss Direktzahlungsverordnung</t>
  </si>
  <si>
    <r>
      <rPr>
        <sz val="8"/>
        <color theme="0"/>
        <rFont val="Arial"/>
        <family val="2"/>
      </rPr>
      <t xml:space="preserve">0 </t>
    </r>
    <r>
      <rPr>
        <vertAlign val="superscript"/>
        <sz val="8"/>
        <color theme="1"/>
        <rFont val="Arial"/>
        <family val="2"/>
      </rPr>
      <t>2</t>
    </r>
  </si>
  <si>
    <r>
      <rPr>
        <sz val="8"/>
        <color theme="0"/>
        <rFont val="Arial"/>
        <family val="2"/>
      </rPr>
      <t xml:space="preserve">0 </t>
    </r>
    <r>
      <rPr>
        <vertAlign val="superscript"/>
        <sz val="8"/>
        <color theme="1"/>
        <rFont val="Arial"/>
        <family val="2"/>
      </rPr>
      <t>1</t>
    </r>
  </si>
  <si>
    <r>
      <rPr>
        <sz val="8"/>
        <color theme="0"/>
        <rFont val="Arial"/>
        <family val="2"/>
      </rPr>
      <t xml:space="preserve">0 </t>
    </r>
    <r>
      <rPr>
        <vertAlign val="superscript"/>
        <sz val="8"/>
        <color theme="1"/>
        <rFont val="Arial"/>
        <family val="2"/>
      </rPr>
      <t>3</t>
    </r>
  </si>
  <si>
    <r>
      <rPr>
        <sz val="8"/>
        <color theme="0"/>
        <rFont val="Arial"/>
        <family val="2"/>
      </rPr>
      <t xml:space="preserve">0 </t>
    </r>
    <r>
      <rPr>
        <vertAlign val="superscript"/>
        <sz val="8"/>
        <color theme="1"/>
        <rFont val="Arial"/>
        <family val="2"/>
      </rPr>
      <t>4</t>
    </r>
  </si>
  <si>
    <t>selon l'Ordonnance sur les paiements directs</t>
  </si>
  <si>
    <r>
      <t xml:space="preserve">Surface de promotion de la biodiversité  </t>
    </r>
    <r>
      <rPr>
        <vertAlign val="superscript"/>
        <sz val="9"/>
        <color theme="1"/>
        <rFont val="Arial"/>
        <family val="2"/>
      </rPr>
      <t>2</t>
    </r>
  </si>
  <si>
    <r>
      <t xml:space="preserve">Oxathiapiproline </t>
    </r>
    <r>
      <rPr>
        <vertAlign val="superscript"/>
        <sz val="9"/>
        <color theme="1"/>
        <rFont val="Arial"/>
        <family val="2"/>
      </rPr>
      <t>4</t>
    </r>
  </si>
  <si>
    <r>
      <t xml:space="preserve">Méfentrifluconazole </t>
    </r>
    <r>
      <rPr>
        <vertAlign val="superscript"/>
        <sz val="9"/>
        <color theme="1"/>
        <rFont val="Arial"/>
        <family val="2"/>
      </rPr>
      <t>4</t>
    </r>
  </si>
  <si>
    <r>
      <t xml:space="preserve">0 </t>
    </r>
    <r>
      <rPr>
        <vertAlign val="superscript"/>
        <sz val="9"/>
        <color theme="1"/>
        <rFont val="Arial"/>
        <family val="2"/>
      </rPr>
      <t>3</t>
    </r>
  </si>
  <si>
    <r>
      <t xml:space="preserve">Mefentrifluconazol </t>
    </r>
    <r>
      <rPr>
        <vertAlign val="superscript"/>
        <sz val="9"/>
        <color theme="1"/>
        <rFont val="Arial"/>
        <family val="2"/>
      </rPr>
      <t>4</t>
    </r>
  </si>
  <si>
    <r>
      <t xml:space="preserve">Oxathiapiprolin </t>
    </r>
    <r>
      <rPr>
        <vertAlign val="superscript"/>
        <sz val="9"/>
        <color theme="1"/>
        <rFont val="Arial"/>
        <family val="2"/>
      </rPr>
      <t>4</t>
    </r>
  </si>
  <si>
    <r>
      <t xml:space="preserve">Biodiversitäts-förderflächen  </t>
    </r>
    <r>
      <rPr>
        <vertAlign val="superscript"/>
        <sz val="9"/>
        <color theme="1"/>
        <rFont val="Arial"/>
        <family val="2"/>
      </rPr>
      <t>2</t>
    </r>
  </si>
  <si>
    <t>Wirkstoffe, die 2025 zugelassen sind.</t>
  </si>
  <si>
    <r>
      <t xml:space="preserve">Verkauf </t>
    </r>
    <r>
      <rPr>
        <b/>
        <vertAlign val="superscript"/>
        <sz val="9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
2023</t>
    </r>
  </si>
  <si>
    <r>
      <t xml:space="preserve">Verkauf </t>
    </r>
    <r>
      <rPr>
        <b/>
        <vertAlign val="superscript"/>
        <sz val="9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
2019-2023</t>
    </r>
  </si>
  <si>
    <t>Substances active approuvées en 2025</t>
  </si>
  <si>
    <r>
      <t xml:space="preserve">Ventes </t>
    </r>
    <r>
      <rPr>
        <b/>
        <vertAlign val="superscript"/>
        <sz val="9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
2023</t>
    </r>
  </si>
  <si>
    <r>
      <t xml:space="preserve">Ventes </t>
    </r>
    <r>
      <rPr>
        <b/>
        <vertAlign val="superscript"/>
        <sz val="9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
2019-2023</t>
    </r>
  </si>
  <si>
    <t>https://www.blw.admin.ch/de/verkaufsmengen-der-pflanzenschutzmittel-wirkstoffe</t>
  </si>
  <si>
    <t>https://www.blw.admin.ch/fr/verkaufsmengen-der-pflanzenschutzmittel-wirkstoffe</t>
  </si>
  <si>
    <t>substance active approuvée au cours de 2024; les produits ne sont pas encore autorisés</t>
  </si>
  <si>
    <t>Zulassung aufgehoben</t>
  </si>
  <si>
    <t>Autorisation retirée</t>
  </si>
  <si>
    <t>Flufenacet</t>
  </si>
  <si>
    <t>Tritosulfuron</t>
  </si>
  <si>
    <t>Flufénacet</t>
  </si>
  <si>
    <t>Aktuell liefern EU-Bewertungen nur begrenzt Informationen zur tatsächlich Bildung von TFA aus den betroffenen Wirkstoffen.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</si>
</sst>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b/>
      <vertAlign val="superscript"/>
      <sz val="9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2" fontId="2" fillId="0" borderId="3" xfId="0" applyNumberFormat="1" applyFont="1" applyBorder="1" applyAlignment="1">
      <alignment vertical="top" textRotation="90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 applyAlignment="1">
      <alignment horizontal="center"/>
    </xf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14" fontId="2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2" fontId="2" fillId="0" borderId="3" xfId="0" applyNumberFormat="1" applyFont="1" applyBorder="1" applyAlignment="1">
      <alignment horizontal="center" vertical="top" textRotation="90"/>
    </xf>
    <xf numFmtId="2" fontId="2" fillId="0" borderId="3" xfId="0" applyNumberFormat="1" applyFont="1" applyBorder="1" applyAlignment="1">
      <alignment horizontal="center" vertical="top" textRotation="90" wrapText="1"/>
    </xf>
    <xf numFmtId="0" fontId="9" fillId="2" borderId="0" xfId="0" applyFont="1" applyFill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5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4" fontId="4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0" borderId="0" xfId="0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D5E9-659C-4CAA-B9F4-65AE6BBB70FD}">
  <dimension ref="A1:AF41"/>
  <sheetViews>
    <sheetView tabSelected="1" zoomScaleNormal="100" workbookViewId="0">
      <pane ySplit="7" topLeftCell="A8" activePane="bottomLeft" state="frozen"/>
      <selection pane="bottomLeft" activeCell="Q14" sqref="Q14"/>
    </sheetView>
  </sheetViews>
  <sheetFormatPr baseColWidth="10" defaultRowHeight="13.2" x14ac:dyDescent="0.25"/>
  <cols>
    <col min="1" max="1" width="3" customWidth="1"/>
    <col min="2" max="2" width="14.5546875" customWidth="1"/>
    <col min="3" max="3" width="11.109375" style="4" customWidth="1"/>
    <col min="4" max="10" width="3.6640625" customWidth="1"/>
    <col min="11" max="11" width="5.109375" customWidth="1"/>
    <col min="12" max="12" width="11.6640625" customWidth="1"/>
    <col min="13" max="13" width="11" style="2" customWidth="1"/>
    <col min="14" max="14" width="14.21875" style="59" customWidth="1"/>
  </cols>
  <sheetData>
    <row r="1" spans="1:32" s="21" customFormat="1" ht="21" customHeight="1" x14ac:dyDescent="0.25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6"/>
    </row>
    <row r="2" spans="1:32" s="23" customFormat="1" ht="15" customHeight="1" x14ac:dyDescent="0.2">
      <c r="A2" s="51" t="s">
        <v>40</v>
      </c>
      <c r="B2" s="51"/>
      <c r="C2" s="51" t="s">
        <v>90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7"/>
    </row>
    <row r="3" spans="1:32" s="23" customFormat="1" ht="24" customHeight="1" x14ac:dyDescent="0.2">
      <c r="C3" s="53" t="s">
        <v>104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32" s="23" customFormat="1" ht="15" customHeight="1" x14ac:dyDescent="0.2">
      <c r="A4" s="23" t="s">
        <v>43</v>
      </c>
      <c r="C4" s="33">
        <v>45802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57"/>
    </row>
    <row r="5" spans="1:32" s="23" customFormat="1" ht="12" thickBot="1" x14ac:dyDescent="0.25">
      <c r="C5" s="24"/>
      <c r="M5" s="25"/>
      <c r="N5" s="57"/>
    </row>
    <row r="6" spans="1:32" s="3" customFormat="1" ht="28.5" customHeight="1" x14ac:dyDescent="0.25">
      <c r="A6" s="12" t="s">
        <v>25</v>
      </c>
      <c r="B6" s="12"/>
      <c r="C6" s="13" t="s">
        <v>38</v>
      </c>
      <c r="D6" s="52" t="s">
        <v>75</v>
      </c>
      <c r="E6" s="52"/>
      <c r="F6" s="52"/>
      <c r="G6" s="52"/>
      <c r="H6" s="52"/>
      <c r="I6" s="52"/>
      <c r="J6" s="52"/>
      <c r="K6" s="52"/>
      <c r="L6" s="14" t="s">
        <v>91</v>
      </c>
      <c r="M6" s="14" t="s">
        <v>92</v>
      </c>
      <c r="N6" s="14" t="s">
        <v>99</v>
      </c>
    </row>
    <row r="7" spans="1:32" s="5" customFormat="1" ht="75" customHeight="1" thickBot="1" x14ac:dyDescent="0.3">
      <c r="A7" s="49"/>
      <c r="B7" s="49"/>
      <c r="C7" s="15"/>
      <c r="D7" s="16" t="s">
        <v>30</v>
      </c>
      <c r="E7" s="16" t="s">
        <v>31</v>
      </c>
      <c r="F7" s="16" t="s">
        <v>32</v>
      </c>
      <c r="G7" s="16" t="s">
        <v>33</v>
      </c>
      <c r="H7" s="16" t="s">
        <v>35</v>
      </c>
      <c r="I7" s="16" t="s">
        <v>34</v>
      </c>
      <c r="J7" s="16" t="s">
        <v>36</v>
      </c>
      <c r="K7" s="38" t="s">
        <v>89</v>
      </c>
      <c r="L7" s="17" t="s">
        <v>29</v>
      </c>
      <c r="M7" s="17" t="s">
        <v>29</v>
      </c>
      <c r="N7" s="46"/>
    </row>
    <row r="8" spans="1:32" s="6" customFormat="1" x14ac:dyDescent="0.2">
      <c r="A8" s="60" t="s">
        <v>101</v>
      </c>
      <c r="B8" s="60"/>
      <c r="C8" s="61" t="s">
        <v>0</v>
      </c>
      <c r="D8" s="62" t="s">
        <v>37</v>
      </c>
      <c r="E8" s="62" t="s">
        <v>37</v>
      </c>
      <c r="F8" s="62"/>
      <c r="G8" s="62"/>
      <c r="H8" s="62"/>
      <c r="I8" s="62"/>
      <c r="J8" s="62"/>
      <c r="K8" s="62"/>
      <c r="L8" s="63">
        <v>7.3951599999999997</v>
      </c>
      <c r="M8" s="63">
        <v>8.6489860000000007</v>
      </c>
      <c r="N8" s="64">
        <v>45839</v>
      </c>
      <c r="V8" s="7"/>
      <c r="W8" s="8"/>
      <c r="X8" s="8"/>
      <c r="Y8" s="8"/>
      <c r="Z8" s="8"/>
      <c r="AA8" s="8"/>
      <c r="AB8" s="8"/>
      <c r="AC8" s="8"/>
      <c r="AD8" s="8"/>
      <c r="AE8" s="40"/>
      <c r="AF8" s="40"/>
    </row>
    <row r="9" spans="1:32" s="6" customFormat="1" ht="11.4" x14ac:dyDescent="0.2">
      <c r="A9" s="60" t="s">
        <v>1</v>
      </c>
      <c r="B9" s="60"/>
      <c r="C9" s="61" t="s">
        <v>27</v>
      </c>
      <c r="D9" s="62" t="s">
        <v>37</v>
      </c>
      <c r="E9" s="62" t="s">
        <v>37</v>
      </c>
      <c r="F9" s="62" t="s">
        <v>37</v>
      </c>
      <c r="G9" s="62"/>
      <c r="H9" s="62"/>
      <c r="I9" s="62" t="s">
        <v>37</v>
      </c>
      <c r="J9" s="62"/>
      <c r="K9" s="62"/>
      <c r="L9" s="63">
        <v>7.0340249999999997</v>
      </c>
      <c r="M9" s="63">
        <v>7.0787050000000011</v>
      </c>
      <c r="N9" s="62"/>
      <c r="V9" s="7"/>
      <c r="W9" s="8"/>
      <c r="X9" s="8"/>
      <c r="Y9" s="8"/>
      <c r="Z9" s="8"/>
      <c r="AA9" s="8"/>
      <c r="AB9" s="8"/>
      <c r="AC9" s="8"/>
      <c r="AD9" s="8"/>
      <c r="AE9" s="40"/>
      <c r="AF9" s="40"/>
    </row>
    <row r="10" spans="1:32" s="6" customFormat="1" ht="11.4" x14ac:dyDescent="0.2">
      <c r="A10" s="60" t="s">
        <v>2</v>
      </c>
      <c r="B10" s="60"/>
      <c r="C10" s="61" t="s">
        <v>0</v>
      </c>
      <c r="D10" s="62" t="s">
        <v>37</v>
      </c>
      <c r="E10" s="62"/>
      <c r="F10" s="62"/>
      <c r="G10" s="62" t="s">
        <v>37</v>
      </c>
      <c r="H10" s="62"/>
      <c r="I10" s="62" t="s">
        <v>37</v>
      </c>
      <c r="J10" s="62"/>
      <c r="K10" s="62"/>
      <c r="L10" s="63">
        <v>4.5391900000000005</v>
      </c>
      <c r="M10" s="63">
        <v>3.9978326000000002</v>
      </c>
      <c r="N10" s="62"/>
      <c r="V10" s="7"/>
      <c r="W10" s="8"/>
      <c r="X10" s="8"/>
      <c r="Y10" s="8"/>
      <c r="Z10" s="8"/>
      <c r="AA10" s="8"/>
      <c r="AB10" s="8"/>
      <c r="AC10" s="8"/>
      <c r="AD10" s="8"/>
      <c r="AE10" s="40"/>
      <c r="AF10" s="40"/>
    </row>
    <row r="11" spans="1:32" s="6" customFormat="1" ht="11.4" x14ac:dyDescent="0.2">
      <c r="A11" s="60" t="s">
        <v>4</v>
      </c>
      <c r="B11" s="60"/>
      <c r="C11" s="61" t="s">
        <v>0</v>
      </c>
      <c r="D11" s="62" t="s">
        <v>37</v>
      </c>
      <c r="E11" s="62" t="s">
        <v>37</v>
      </c>
      <c r="F11" s="62" t="s">
        <v>37</v>
      </c>
      <c r="G11" s="62" t="s">
        <v>37</v>
      </c>
      <c r="H11" s="62" t="s">
        <v>37</v>
      </c>
      <c r="I11" s="62" t="s">
        <v>37</v>
      </c>
      <c r="J11" s="62" t="s">
        <v>37</v>
      </c>
      <c r="K11" s="62" t="s">
        <v>37</v>
      </c>
      <c r="L11" s="63">
        <v>5.3471250000000001</v>
      </c>
      <c r="M11" s="63">
        <v>3.0346000000000002</v>
      </c>
      <c r="N11" s="62"/>
      <c r="V11" s="7"/>
      <c r="W11" s="8"/>
      <c r="X11" s="8"/>
      <c r="Y11" s="8"/>
      <c r="Z11" s="8"/>
      <c r="AA11" s="8"/>
      <c r="AB11" s="8"/>
      <c r="AC11" s="8"/>
      <c r="AD11" s="8"/>
      <c r="AE11" s="40"/>
      <c r="AF11" s="40"/>
    </row>
    <row r="12" spans="1:32" s="6" customFormat="1" ht="11.4" x14ac:dyDescent="0.2">
      <c r="A12" s="60" t="s">
        <v>5</v>
      </c>
      <c r="B12" s="60"/>
      <c r="C12" s="61" t="s">
        <v>27</v>
      </c>
      <c r="D12" s="62" t="s">
        <v>37</v>
      </c>
      <c r="E12" s="62" t="s">
        <v>37</v>
      </c>
      <c r="F12" s="62" t="s">
        <v>37</v>
      </c>
      <c r="G12" s="62" t="s">
        <v>37</v>
      </c>
      <c r="H12" s="62" t="s">
        <v>37</v>
      </c>
      <c r="I12" s="62" t="s">
        <v>37</v>
      </c>
      <c r="J12" s="62"/>
      <c r="K12" s="62"/>
      <c r="L12" s="63">
        <v>2.9174750000000005</v>
      </c>
      <c r="M12" s="63">
        <v>2.5390450000000002</v>
      </c>
      <c r="N12" s="62"/>
      <c r="V12" s="7"/>
      <c r="W12" s="8"/>
      <c r="X12" s="8"/>
      <c r="Y12" s="8"/>
      <c r="Z12" s="8"/>
      <c r="AA12" s="8"/>
      <c r="AB12" s="8"/>
      <c r="AC12" s="8"/>
      <c r="AD12" s="8"/>
      <c r="AE12" s="40"/>
      <c r="AF12" s="40"/>
    </row>
    <row r="13" spans="1:32" s="6" customFormat="1" ht="11.4" x14ac:dyDescent="0.2">
      <c r="A13" s="60" t="s">
        <v>3</v>
      </c>
      <c r="B13" s="60"/>
      <c r="C13" s="61" t="s">
        <v>27</v>
      </c>
      <c r="D13" s="62" t="s">
        <v>37</v>
      </c>
      <c r="E13" s="62" t="s">
        <v>37</v>
      </c>
      <c r="F13" s="62" t="s">
        <v>37</v>
      </c>
      <c r="G13" s="62" t="s">
        <v>37</v>
      </c>
      <c r="H13" s="62" t="s">
        <v>37</v>
      </c>
      <c r="I13" s="62" t="s">
        <v>37</v>
      </c>
      <c r="J13" s="62"/>
      <c r="K13" s="62"/>
      <c r="L13" s="63">
        <v>2.66235</v>
      </c>
      <c r="M13" s="63">
        <v>2.4844918749999998</v>
      </c>
      <c r="N13" s="62"/>
      <c r="V13" s="7"/>
      <c r="W13" s="8"/>
      <c r="X13" s="8"/>
      <c r="Y13" s="8"/>
      <c r="Z13" s="8"/>
      <c r="AA13" s="8"/>
      <c r="AB13" s="8"/>
      <c r="AC13" s="8"/>
      <c r="AD13" s="8"/>
      <c r="AE13" s="40"/>
      <c r="AF13" s="40"/>
    </row>
    <row r="14" spans="1:32" s="6" customFormat="1" ht="11.4" x14ac:dyDescent="0.2">
      <c r="A14" s="60" t="s">
        <v>6</v>
      </c>
      <c r="B14" s="60"/>
      <c r="C14" s="61" t="s">
        <v>0</v>
      </c>
      <c r="D14" s="62" t="s">
        <v>37</v>
      </c>
      <c r="E14" s="62" t="s">
        <v>37</v>
      </c>
      <c r="F14" s="62"/>
      <c r="G14" s="62"/>
      <c r="H14" s="62"/>
      <c r="I14" s="62"/>
      <c r="J14" s="62"/>
      <c r="K14" s="62"/>
      <c r="L14" s="63">
        <v>1.0582</v>
      </c>
      <c r="M14" s="63">
        <v>1.0650464000000002</v>
      </c>
      <c r="N14" s="62"/>
      <c r="V14" s="7"/>
      <c r="W14" s="8"/>
      <c r="X14" s="8"/>
      <c r="Y14" s="8"/>
      <c r="Z14" s="8"/>
      <c r="AA14" s="8"/>
      <c r="AB14" s="8"/>
      <c r="AC14" s="8"/>
      <c r="AD14" s="8"/>
      <c r="AE14" s="40"/>
      <c r="AF14" s="40"/>
    </row>
    <row r="15" spans="1:32" s="6" customFormat="1" ht="11.4" x14ac:dyDescent="0.2">
      <c r="A15" s="60" t="s">
        <v>7</v>
      </c>
      <c r="B15" s="60"/>
      <c r="C15" s="61" t="s">
        <v>8</v>
      </c>
      <c r="D15" s="62" t="s">
        <v>37</v>
      </c>
      <c r="E15" s="62" t="s">
        <v>37</v>
      </c>
      <c r="F15" s="62" t="s">
        <v>37</v>
      </c>
      <c r="G15" s="62" t="s">
        <v>37</v>
      </c>
      <c r="H15" s="62" t="s">
        <v>37</v>
      </c>
      <c r="I15" s="62" t="s">
        <v>37</v>
      </c>
      <c r="J15" s="62"/>
      <c r="K15" s="62"/>
      <c r="L15" s="63">
        <v>1.3286225100000002</v>
      </c>
      <c r="M15" s="63">
        <v>1.0193425755000001</v>
      </c>
      <c r="N15" s="62"/>
      <c r="V15" s="7"/>
      <c r="W15" s="8"/>
      <c r="X15" s="8"/>
      <c r="Y15" s="8"/>
      <c r="Z15" s="8"/>
      <c r="AA15" s="8"/>
      <c r="AB15" s="8"/>
      <c r="AC15" s="8"/>
      <c r="AD15" s="8"/>
      <c r="AE15" s="40"/>
      <c r="AF15" s="40"/>
    </row>
    <row r="16" spans="1:32" s="6" customFormat="1" ht="11.4" x14ac:dyDescent="0.2">
      <c r="A16" s="69" t="s">
        <v>9</v>
      </c>
      <c r="B16" s="69"/>
      <c r="C16" s="70" t="s">
        <v>27</v>
      </c>
      <c r="D16" s="71" t="s">
        <v>37</v>
      </c>
      <c r="E16" s="71"/>
      <c r="F16" s="71"/>
      <c r="G16" s="71"/>
      <c r="H16" s="71"/>
      <c r="I16" s="71"/>
      <c r="J16" s="71"/>
      <c r="K16" s="71"/>
      <c r="L16" s="72">
        <v>0.18156250000000002</v>
      </c>
      <c r="M16" s="72">
        <v>0.77817689999999995</v>
      </c>
      <c r="N16" s="71"/>
      <c r="V16" s="7"/>
      <c r="W16" s="8"/>
      <c r="X16" s="8"/>
      <c r="Y16" s="8"/>
      <c r="Z16" s="8"/>
      <c r="AA16" s="8"/>
      <c r="AB16" s="8"/>
      <c r="AC16" s="8"/>
      <c r="AD16" s="8"/>
      <c r="AE16" s="40"/>
      <c r="AF16" s="40"/>
    </row>
    <row r="17" spans="1:32" s="6" customFormat="1" ht="11.4" x14ac:dyDescent="0.2">
      <c r="A17" s="60" t="s">
        <v>10</v>
      </c>
      <c r="B17" s="60"/>
      <c r="C17" s="61" t="s">
        <v>8</v>
      </c>
      <c r="D17" s="62" t="s">
        <v>37</v>
      </c>
      <c r="E17" s="62" t="s">
        <v>37</v>
      </c>
      <c r="F17" s="62"/>
      <c r="G17" s="62" t="s">
        <v>37</v>
      </c>
      <c r="H17" s="62"/>
      <c r="I17" s="62" t="s">
        <v>37</v>
      </c>
      <c r="J17" s="62"/>
      <c r="K17" s="62"/>
      <c r="L17" s="63">
        <v>0.122457</v>
      </c>
      <c r="M17" s="63">
        <v>0.46379139999999996</v>
      </c>
      <c r="N17" s="62"/>
      <c r="V17" s="7"/>
      <c r="W17" s="8"/>
      <c r="X17" s="8"/>
      <c r="Y17" s="8"/>
      <c r="Z17" s="8"/>
      <c r="AA17" s="8"/>
      <c r="AB17" s="8"/>
      <c r="AC17" s="8"/>
      <c r="AD17" s="8"/>
      <c r="AE17" s="40"/>
      <c r="AF17" s="40"/>
    </row>
    <row r="18" spans="1:32" s="6" customFormat="1" ht="11.4" x14ac:dyDescent="0.2">
      <c r="A18" s="60" t="s">
        <v>12</v>
      </c>
      <c r="B18" s="60"/>
      <c r="C18" s="61" t="s">
        <v>27</v>
      </c>
      <c r="D18" s="62" t="s">
        <v>37</v>
      </c>
      <c r="E18" s="62" t="s">
        <v>37</v>
      </c>
      <c r="F18" s="62" t="s">
        <v>37</v>
      </c>
      <c r="G18" s="62" t="s">
        <v>37</v>
      </c>
      <c r="H18" s="62" t="s">
        <v>37</v>
      </c>
      <c r="I18" s="62"/>
      <c r="J18" s="62"/>
      <c r="K18" s="62"/>
      <c r="L18" s="63">
        <v>0.39084859999999999</v>
      </c>
      <c r="M18" s="63">
        <v>0.36394676000000004</v>
      </c>
      <c r="N18" s="62"/>
      <c r="V18" s="7"/>
      <c r="W18" s="8"/>
      <c r="X18" s="8"/>
      <c r="Y18" s="8"/>
      <c r="Z18" s="8"/>
      <c r="AA18" s="8"/>
      <c r="AB18" s="8"/>
      <c r="AC18" s="8"/>
      <c r="AD18" s="8"/>
      <c r="AE18" s="40"/>
      <c r="AF18" s="40"/>
    </row>
    <row r="19" spans="1:32" s="6" customFormat="1" ht="11.4" x14ac:dyDescent="0.2">
      <c r="A19" s="60" t="s">
        <v>11</v>
      </c>
      <c r="B19" s="60"/>
      <c r="C19" s="61" t="s">
        <v>0</v>
      </c>
      <c r="D19" s="62" t="s">
        <v>37</v>
      </c>
      <c r="E19" s="62"/>
      <c r="F19" s="62"/>
      <c r="G19" s="62"/>
      <c r="H19" s="62"/>
      <c r="I19" s="62"/>
      <c r="J19" s="62"/>
      <c r="K19" s="62"/>
      <c r="L19" s="63">
        <v>0.29720185999999993</v>
      </c>
      <c r="M19" s="63">
        <v>0.35661183599999996</v>
      </c>
      <c r="N19" s="62"/>
      <c r="V19" s="7"/>
      <c r="W19" s="8"/>
      <c r="X19" s="8"/>
      <c r="Y19" s="8"/>
      <c r="Z19" s="8"/>
      <c r="AA19" s="8"/>
      <c r="AB19" s="8"/>
      <c r="AC19" s="8"/>
      <c r="AD19" s="8"/>
      <c r="AE19" s="40"/>
      <c r="AF19" s="40"/>
    </row>
    <row r="20" spans="1:32" s="6" customFormat="1" ht="11.4" x14ac:dyDescent="0.2">
      <c r="A20" s="60" t="s">
        <v>13</v>
      </c>
      <c r="B20" s="60"/>
      <c r="C20" s="61" t="s">
        <v>0</v>
      </c>
      <c r="D20" s="62" t="s">
        <v>37</v>
      </c>
      <c r="E20" s="62"/>
      <c r="F20" s="62"/>
      <c r="G20" s="62"/>
      <c r="H20" s="62"/>
      <c r="I20" s="62"/>
      <c r="J20" s="62"/>
      <c r="K20" s="62"/>
      <c r="L20" s="65">
        <v>0</v>
      </c>
      <c r="M20" s="63">
        <v>0.31137500000000001</v>
      </c>
      <c r="N20" s="62"/>
      <c r="V20" s="7"/>
      <c r="W20" s="8"/>
      <c r="X20" s="8"/>
      <c r="Y20" s="8"/>
      <c r="Z20" s="8"/>
      <c r="AA20" s="8"/>
      <c r="AB20" s="8"/>
      <c r="AC20" s="8"/>
      <c r="AD20" s="8"/>
      <c r="AE20" s="41"/>
      <c r="AF20" s="40"/>
    </row>
    <row r="21" spans="1:32" s="6" customFormat="1" x14ac:dyDescent="0.2">
      <c r="A21" s="60" t="s">
        <v>102</v>
      </c>
      <c r="B21" s="60"/>
      <c r="C21" s="61" t="s">
        <v>0</v>
      </c>
      <c r="D21" s="62" t="s">
        <v>37</v>
      </c>
      <c r="E21" s="62"/>
      <c r="F21" s="62"/>
      <c r="G21" s="62"/>
      <c r="H21" s="62"/>
      <c r="I21" s="62"/>
      <c r="J21" s="62"/>
      <c r="K21" s="62"/>
      <c r="L21" s="63">
        <v>0.39867530000000001</v>
      </c>
      <c r="M21" s="63">
        <v>0.26084149200000001</v>
      </c>
      <c r="N21" s="64">
        <v>45839</v>
      </c>
      <c r="V21" s="7"/>
      <c r="W21" s="8"/>
      <c r="X21" s="8"/>
      <c r="Y21" s="8"/>
      <c r="Z21" s="8"/>
      <c r="AA21" s="8"/>
      <c r="AB21" s="8"/>
      <c r="AC21" s="8"/>
      <c r="AD21" s="8"/>
      <c r="AE21" s="40"/>
      <c r="AF21" s="40"/>
    </row>
    <row r="22" spans="1:32" s="6" customFormat="1" ht="11.4" x14ac:dyDescent="0.2">
      <c r="A22" s="60" t="s">
        <v>14</v>
      </c>
      <c r="B22" s="60"/>
      <c r="C22" s="61" t="s">
        <v>27</v>
      </c>
      <c r="D22" s="62" t="s">
        <v>37</v>
      </c>
      <c r="E22" s="62"/>
      <c r="F22" s="62"/>
      <c r="G22" s="62"/>
      <c r="H22" s="62"/>
      <c r="I22" s="62"/>
      <c r="J22" s="62"/>
      <c r="K22" s="62"/>
      <c r="L22" s="63">
        <v>0.19458</v>
      </c>
      <c r="M22" s="63">
        <v>0.17185600000000001</v>
      </c>
      <c r="N22" s="62"/>
      <c r="V22" s="7"/>
      <c r="W22" s="8"/>
      <c r="X22" s="8"/>
      <c r="Y22" s="8"/>
      <c r="Z22" s="8"/>
      <c r="AA22" s="8"/>
      <c r="AB22" s="8"/>
      <c r="AC22" s="8"/>
      <c r="AD22" s="8"/>
      <c r="AE22" s="40"/>
      <c r="AF22" s="40"/>
    </row>
    <row r="23" spans="1:32" s="6" customFormat="1" ht="11.4" x14ac:dyDescent="0.2">
      <c r="A23" s="60" t="s">
        <v>15</v>
      </c>
      <c r="B23" s="60"/>
      <c r="C23" s="61" t="s">
        <v>0</v>
      </c>
      <c r="D23" s="62" t="s">
        <v>37</v>
      </c>
      <c r="E23" s="62"/>
      <c r="F23" s="62"/>
      <c r="G23" s="62"/>
      <c r="H23" s="62"/>
      <c r="I23" s="62"/>
      <c r="J23" s="62"/>
      <c r="K23" s="62"/>
      <c r="L23" s="63">
        <v>0.39633750000000006</v>
      </c>
      <c r="M23" s="63">
        <v>0.14676750000000002</v>
      </c>
      <c r="N23" s="62"/>
      <c r="V23" s="7"/>
      <c r="W23" s="8"/>
      <c r="X23" s="8"/>
      <c r="Y23" s="8"/>
      <c r="Z23" s="8"/>
      <c r="AA23" s="8"/>
      <c r="AB23" s="8"/>
      <c r="AC23" s="8"/>
      <c r="AD23" s="8"/>
      <c r="AE23" s="40"/>
      <c r="AF23" s="40"/>
    </row>
    <row r="24" spans="1:32" s="6" customFormat="1" ht="11.4" x14ac:dyDescent="0.2">
      <c r="A24" s="60" t="s">
        <v>16</v>
      </c>
      <c r="B24" s="60"/>
      <c r="C24" s="61" t="s">
        <v>0</v>
      </c>
      <c r="D24" s="62"/>
      <c r="E24" s="62"/>
      <c r="F24" s="62" t="s">
        <v>37</v>
      </c>
      <c r="G24" s="62"/>
      <c r="H24" s="62" t="s">
        <v>37</v>
      </c>
      <c r="I24" s="62" t="s">
        <v>37</v>
      </c>
      <c r="J24" s="62"/>
      <c r="K24" s="62"/>
      <c r="L24" s="63">
        <v>0.1570375</v>
      </c>
      <c r="M24" s="63">
        <v>8.6882499999999988E-2</v>
      </c>
      <c r="N24" s="62"/>
      <c r="V24" s="7"/>
      <c r="W24" s="8"/>
      <c r="X24" s="8"/>
      <c r="Y24" s="8"/>
      <c r="Z24" s="8"/>
      <c r="AA24" s="8"/>
      <c r="AB24" s="8"/>
      <c r="AC24" s="8"/>
      <c r="AD24" s="8"/>
      <c r="AE24" s="40"/>
      <c r="AF24" s="40"/>
    </row>
    <row r="25" spans="1:32" s="6" customFormat="1" ht="11.4" x14ac:dyDescent="0.2">
      <c r="A25" s="60" t="s">
        <v>17</v>
      </c>
      <c r="B25" s="60"/>
      <c r="C25" s="61" t="s">
        <v>27</v>
      </c>
      <c r="D25" s="62" t="s">
        <v>37</v>
      </c>
      <c r="E25" s="62"/>
      <c r="F25" s="62"/>
      <c r="G25" s="62" t="s">
        <v>37</v>
      </c>
      <c r="H25" s="62"/>
      <c r="I25" s="62"/>
      <c r="J25" s="62"/>
      <c r="K25" s="62"/>
      <c r="L25" s="65">
        <v>0</v>
      </c>
      <c r="M25" s="63">
        <v>1.4399999999999999E-3</v>
      </c>
      <c r="N25" s="62"/>
      <c r="V25" s="7"/>
      <c r="W25" s="8"/>
      <c r="X25" s="8"/>
      <c r="Y25" s="8"/>
      <c r="Z25" s="8"/>
      <c r="AA25" s="8"/>
      <c r="AB25" s="8"/>
      <c r="AC25" s="8"/>
      <c r="AD25" s="8"/>
      <c r="AE25" s="41"/>
      <c r="AF25" s="40"/>
    </row>
    <row r="26" spans="1:32" s="6" customFormat="1" ht="11.4" x14ac:dyDescent="0.2">
      <c r="A26" s="60" t="s">
        <v>18</v>
      </c>
      <c r="B26" s="60"/>
      <c r="C26" s="61" t="s">
        <v>0</v>
      </c>
      <c r="D26" s="62" t="s">
        <v>37</v>
      </c>
      <c r="E26" s="62"/>
      <c r="F26" s="62"/>
      <c r="G26" s="62"/>
      <c r="H26" s="62"/>
      <c r="I26" s="62"/>
      <c r="J26" s="62"/>
      <c r="K26" s="62"/>
      <c r="L26" s="65">
        <v>0</v>
      </c>
      <c r="M26" s="63">
        <v>5.754E-4</v>
      </c>
      <c r="N26" s="62"/>
      <c r="V26" s="7"/>
      <c r="W26" s="8"/>
      <c r="X26" s="8"/>
      <c r="Y26" s="8"/>
      <c r="Z26" s="8"/>
      <c r="AA26" s="8"/>
      <c r="AB26" s="8"/>
      <c r="AC26" s="8"/>
      <c r="AD26" s="8"/>
      <c r="AE26" s="41"/>
      <c r="AF26" s="40"/>
    </row>
    <row r="27" spans="1:32" s="6" customFormat="1" x14ac:dyDescent="0.2">
      <c r="A27" s="60" t="s">
        <v>42</v>
      </c>
      <c r="B27" s="60"/>
      <c r="C27" s="61" t="s">
        <v>26</v>
      </c>
      <c r="D27" s="62" t="s">
        <v>37</v>
      </c>
      <c r="E27" s="62" t="s">
        <v>37</v>
      </c>
      <c r="F27" s="62"/>
      <c r="G27" s="62"/>
      <c r="H27" s="62"/>
      <c r="I27" s="62"/>
      <c r="J27" s="62"/>
      <c r="K27" s="62"/>
      <c r="L27" s="63" t="s">
        <v>86</v>
      </c>
      <c r="M27" s="63" t="s">
        <v>86</v>
      </c>
      <c r="N27" s="62"/>
      <c r="V27" s="7"/>
      <c r="W27" s="8"/>
      <c r="X27" s="8"/>
      <c r="Y27" s="8"/>
      <c r="Z27" s="8"/>
      <c r="AA27" s="8"/>
      <c r="AB27" s="8"/>
      <c r="AC27" s="8"/>
      <c r="AD27" s="8"/>
      <c r="AE27" s="40"/>
      <c r="AF27" s="40"/>
    </row>
    <row r="28" spans="1:32" s="6" customFormat="1" ht="12" customHeight="1" x14ac:dyDescent="0.2">
      <c r="A28" s="60" t="s">
        <v>24</v>
      </c>
      <c r="B28" s="60"/>
      <c r="C28" s="61" t="s">
        <v>8</v>
      </c>
      <c r="D28" s="62"/>
      <c r="E28" s="62"/>
      <c r="F28" s="62"/>
      <c r="G28" s="62"/>
      <c r="H28" s="62"/>
      <c r="I28" s="62"/>
      <c r="J28" s="62"/>
      <c r="K28" s="62"/>
      <c r="L28" s="65">
        <v>0</v>
      </c>
      <c r="M28" s="65">
        <v>0</v>
      </c>
      <c r="N28" s="62"/>
      <c r="V28" s="7"/>
      <c r="W28" s="8"/>
      <c r="X28" s="8"/>
      <c r="Y28" s="8"/>
      <c r="Z28" s="8"/>
      <c r="AA28" s="8"/>
      <c r="AB28" s="8"/>
      <c r="AC28" s="8"/>
      <c r="AD28" s="8"/>
      <c r="AE28" s="41"/>
      <c r="AF28" s="41"/>
    </row>
    <row r="29" spans="1:32" s="6" customFormat="1" ht="11.4" x14ac:dyDescent="0.2">
      <c r="A29" s="60" t="s">
        <v>23</v>
      </c>
      <c r="B29" s="60"/>
      <c r="C29" s="61" t="s">
        <v>8</v>
      </c>
      <c r="D29" s="62"/>
      <c r="E29" s="62"/>
      <c r="F29" s="62"/>
      <c r="G29" s="62"/>
      <c r="H29" s="62"/>
      <c r="I29" s="62"/>
      <c r="J29" s="62"/>
      <c r="K29" s="62"/>
      <c r="L29" s="65">
        <v>0</v>
      </c>
      <c r="M29" s="65">
        <v>0</v>
      </c>
      <c r="N29" s="62"/>
      <c r="V29" s="7"/>
      <c r="W29" s="8"/>
      <c r="X29" s="8"/>
      <c r="Y29" s="8"/>
      <c r="Z29" s="8"/>
      <c r="AA29" s="8"/>
      <c r="AB29" s="8"/>
      <c r="AC29" s="8"/>
      <c r="AD29" s="8"/>
      <c r="AE29" s="41"/>
      <c r="AF29" s="41"/>
    </row>
    <row r="30" spans="1:32" s="6" customFormat="1" ht="12" customHeight="1" x14ac:dyDescent="0.2">
      <c r="A30" s="60" t="s">
        <v>22</v>
      </c>
      <c r="B30" s="60"/>
      <c r="C30" s="61" t="s">
        <v>0</v>
      </c>
      <c r="D30" s="62"/>
      <c r="E30" s="62"/>
      <c r="F30" s="62"/>
      <c r="G30" s="62"/>
      <c r="H30" s="62"/>
      <c r="I30" s="62"/>
      <c r="J30" s="62"/>
      <c r="K30" s="62"/>
      <c r="L30" s="65">
        <v>0</v>
      </c>
      <c r="M30" s="65">
        <v>0</v>
      </c>
      <c r="N30" s="62"/>
      <c r="V30" s="7"/>
      <c r="W30" s="8"/>
      <c r="X30" s="8"/>
      <c r="Y30" s="8"/>
      <c r="Z30" s="8"/>
      <c r="AA30" s="8"/>
      <c r="AB30" s="8"/>
      <c r="AC30" s="8"/>
      <c r="AD30" s="8"/>
      <c r="AE30" s="41"/>
      <c r="AF30" s="41"/>
    </row>
    <row r="31" spans="1:32" s="6" customFormat="1" ht="12" customHeight="1" x14ac:dyDescent="0.2">
      <c r="A31" s="60" t="s">
        <v>21</v>
      </c>
      <c r="B31" s="60"/>
      <c r="C31" s="61" t="s">
        <v>0</v>
      </c>
      <c r="D31" s="62"/>
      <c r="E31" s="62"/>
      <c r="F31" s="62"/>
      <c r="G31" s="62"/>
      <c r="H31" s="62"/>
      <c r="I31" s="62"/>
      <c r="J31" s="62"/>
      <c r="K31" s="62"/>
      <c r="L31" s="65">
        <v>0</v>
      </c>
      <c r="M31" s="65">
        <v>0</v>
      </c>
      <c r="N31" s="62"/>
      <c r="V31" s="7"/>
      <c r="W31" s="8"/>
      <c r="X31" s="8"/>
      <c r="Y31" s="8"/>
      <c r="Z31" s="8"/>
      <c r="AA31" s="8"/>
      <c r="AB31" s="8"/>
      <c r="AC31" s="8"/>
      <c r="AD31" s="8"/>
      <c r="AE31" s="41"/>
      <c r="AF31" s="41"/>
    </row>
    <row r="32" spans="1:32" s="6" customFormat="1" ht="11.4" x14ac:dyDescent="0.2">
      <c r="A32" s="60" t="s">
        <v>20</v>
      </c>
      <c r="B32" s="60"/>
      <c r="C32" s="61" t="s">
        <v>0</v>
      </c>
      <c r="D32" s="62"/>
      <c r="E32" s="62"/>
      <c r="F32" s="62"/>
      <c r="G32" s="62"/>
      <c r="H32" s="62"/>
      <c r="I32" s="62"/>
      <c r="J32" s="62"/>
      <c r="K32" s="62"/>
      <c r="L32" s="65">
        <v>0</v>
      </c>
      <c r="M32" s="65">
        <v>0</v>
      </c>
      <c r="N32" s="62"/>
      <c r="V32" s="7"/>
      <c r="W32" s="8"/>
      <c r="X32" s="8"/>
      <c r="Y32" s="8"/>
      <c r="Z32" s="8"/>
      <c r="AA32" s="8"/>
      <c r="AB32" s="8"/>
      <c r="AC32" s="8"/>
      <c r="AD32" s="8"/>
      <c r="AE32" s="41"/>
      <c r="AF32" s="41"/>
    </row>
    <row r="33" spans="1:32" s="6" customFormat="1" x14ac:dyDescent="0.2">
      <c r="A33" s="60" t="s">
        <v>88</v>
      </c>
      <c r="B33" s="60"/>
      <c r="C33" s="61" t="s">
        <v>27</v>
      </c>
      <c r="D33" s="62"/>
      <c r="E33" s="62"/>
      <c r="F33" s="62"/>
      <c r="G33" s="62"/>
      <c r="H33" s="62"/>
      <c r="I33" s="62"/>
      <c r="J33" s="62"/>
      <c r="K33" s="62"/>
      <c r="L33" s="65">
        <v>0</v>
      </c>
      <c r="M33" s="65">
        <v>0</v>
      </c>
      <c r="N33" s="62"/>
      <c r="V33" s="7"/>
      <c r="W33" s="8"/>
      <c r="X33" s="8"/>
      <c r="Y33" s="8"/>
      <c r="Z33" s="8"/>
      <c r="AA33" s="8"/>
      <c r="AB33" s="8"/>
      <c r="AC33" s="8"/>
      <c r="AD33" s="8"/>
      <c r="AE33" s="41"/>
      <c r="AF33" s="41"/>
    </row>
    <row r="34" spans="1:32" s="6" customFormat="1" x14ac:dyDescent="0.2">
      <c r="A34" s="60" t="s">
        <v>87</v>
      </c>
      <c r="B34" s="60"/>
      <c r="C34" s="61" t="s">
        <v>27</v>
      </c>
      <c r="D34" s="62"/>
      <c r="E34" s="62"/>
      <c r="F34" s="62"/>
      <c r="G34" s="62"/>
      <c r="H34" s="62"/>
      <c r="I34" s="62"/>
      <c r="J34" s="62"/>
      <c r="K34" s="62"/>
      <c r="L34" s="65">
        <v>0</v>
      </c>
      <c r="M34" s="65">
        <v>0</v>
      </c>
      <c r="N34" s="62"/>
      <c r="V34" s="7"/>
      <c r="W34" s="8"/>
      <c r="X34" s="8"/>
      <c r="Y34" s="8"/>
      <c r="Z34" s="8"/>
      <c r="AA34" s="8"/>
      <c r="AB34" s="8"/>
      <c r="AC34" s="8"/>
      <c r="AD34" s="8"/>
      <c r="AE34" s="41"/>
      <c r="AF34" s="41"/>
    </row>
    <row r="35" spans="1:32" s="6" customFormat="1" ht="12" thickBot="1" x14ac:dyDescent="0.25">
      <c r="A35" s="18" t="s">
        <v>19</v>
      </c>
      <c r="B35" s="20"/>
      <c r="C35" s="19" t="s">
        <v>0</v>
      </c>
      <c r="D35" s="20"/>
      <c r="E35" s="20"/>
      <c r="F35" s="20"/>
      <c r="G35" s="20"/>
      <c r="H35" s="20"/>
      <c r="I35" s="20"/>
      <c r="J35" s="20"/>
      <c r="K35" s="20"/>
      <c r="L35" s="42">
        <v>0</v>
      </c>
      <c r="M35" s="42">
        <v>0</v>
      </c>
      <c r="N35" s="20"/>
      <c r="U35" s="8"/>
      <c r="V35" s="7"/>
      <c r="W35" s="8"/>
      <c r="X35" s="8"/>
      <c r="Y35" s="8"/>
      <c r="Z35" s="8"/>
      <c r="AA35" s="8"/>
      <c r="AB35" s="8"/>
      <c r="AC35" s="8"/>
      <c r="AD35" s="8"/>
      <c r="AE35" s="41"/>
      <c r="AF35" s="41"/>
    </row>
    <row r="36" spans="1:32" s="29" customFormat="1" ht="20.25" customHeight="1" thickBot="1" x14ac:dyDescent="0.3">
      <c r="A36" s="26" t="s">
        <v>28</v>
      </c>
      <c r="B36" s="66"/>
      <c r="C36" s="67"/>
      <c r="D36" s="48"/>
      <c r="E36" s="48"/>
      <c r="F36" s="48"/>
      <c r="G36" s="48"/>
      <c r="H36" s="48"/>
      <c r="I36" s="48"/>
      <c r="J36" s="48"/>
      <c r="K36" s="48"/>
      <c r="L36" s="68">
        <f>SUM(L8:L35)</f>
        <v>34.420847770000002</v>
      </c>
      <c r="M36" s="68">
        <f>SUM(M8:M35)</f>
        <v>32.810314238500013</v>
      </c>
      <c r="N36" s="45"/>
    </row>
    <row r="37" spans="1:32" s="30" customFormat="1" ht="21.75" customHeight="1" x14ac:dyDescent="0.2">
      <c r="A37" s="34" t="s">
        <v>79</v>
      </c>
      <c r="B37" s="35" t="s">
        <v>96</v>
      </c>
      <c r="C37" s="35"/>
      <c r="D37" s="35"/>
      <c r="E37" s="35"/>
      <c r="F37" s="35"/>
      <c r="G37" s="35"/>
      <c r="H37" s="35"/>
      <c r="I37" s="35"/>
      <c r="J37" s="35"/>
      <c r="K37" s="35"/>
      <c r="M37" s="36"/>
      <c r="N37" s="58"/>
    </row>
    <row r="38" spans="1:32" s="30" customFormat="1" ht="11.25" customHeight="1" x14ac:dyDescent="0.2">
      <c r="A38" s="34" t="s">
        <v>78</v>
      </c>
      <c r="B38" s="35" t="s">
        <v>77</v>
      </c>
      <c r="C38" s="35"/>
      <c r="D38" s="35"/>
      <c r="E38" s="35"/>
      <c r="F38" s="35"/>
      <c r="G38" s="35"/>
      <c r="H38" s="35"/>
      <c r="I38" s="35"/>
      <c r="J38" s="35"/>
      <c r="K38" s="35"/>
      <c r="M38" s="36"/>
      <c r="N38" s="58"/>
    </row>
    <row r="39" spans="1:32" s="30" customFormat="1" ht="11.4" x14ac:dyDescent="0.2">
      <c r="A39" s="34" t="s">
        <v>80</v>
      </c>
      <c r="B39" s="35" t="s">
        <v>41</v>
      </c>
      <c r="C39" s="35"/>
      <c r="D39" s="35"/>
      <c r="E39" s="35"/>
      <c r="F39" s="35"/>
      <c r="G39" s="35"/>
      <c r="H39" s="35"/>
      <c r="I39" s="35"/>
      <c r="J39" s="35"/>
      <c r="K39" s="35"/>
      <c r="M39" s="36"/>
      <c r="N39" s="58"/>
    </row>
    <row r="40" spans="1:32" s="30" customFormat="1" ht="11.4" x14ac:dyDescent="0.2">
      <c r="A40" s="34" t="s">
        <v>81</v>
      </c>
      <c r="B40" s="39" t="s">
        <v>76</v>
      </c>
      <c r="C40" s="35"/>
      <c r="D40" s="35"/>
      <c r="E40" s="35"/>
      <c r="F40" s="35"/>
      <c r="G40" s="35"/>
      <c r="H40" s="35"/>
      <c r="I40" s="35"/>
      <c r="J40" s="35"/>
      <c r="K40" s="35"/>
      <c r="M40" s="36"/>
      <c r="N40" s="58"/>
    </row>
    <row r="41" spans="1:32" x14ac:dyDescent="0.25">
      <c r="A41" s="34"/>
      <c r="B41" s="35"/>
    </row>
  </sheetData>
  <sortState xmlns:xlrd2="http://schemas.microsoft.com/office/spreadsheetml/2017/richdata2" ref="U8:AF35">
    <sortCondition descending="1" ref="AF8:AF35"/>
  </sortState>
  <mergeCells count="7">
    <mergeCell ref="D36:K36"/>
    <mergeCell ref="A7:B7"/>
    <mergeCell ref="A1:M1"/>
    <mergeCell ref="C2:M2"/>
    <mergeCell ref="D6:K6"/>
    <mergeCell ref="A2:B2"/>
    <mergeCell ref="C3:N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7FF7-6D82-4EC7-81D5-391C03640350}">
  <dimension ref="A1:AA40"/>
  <sheetViews>
    <sheetView zoomScaleNormal="100" workbookViewId="0">
      <pane ySplit="7" topLeftCell="A8" activePane="bottomLeft" state="frozen"/>
      <selection pane="bottomLeft" activeCell="N9" sqref="N9"/>
    </sheetView>
  </sheetViews>
  <sheetFormatPr baseColWidth="10" defaultRowHeight="13.2" x14ac:dyDescent="0.25"/>
  <cols>
    <col min="1" max="1" width="3" customWidth="1"/>
    <col min="2" max="2" width="13.88671875" customWidth="1"/>
    <col min="3" max="3" width="16.44140625" style="4" customWidth="1"/>
    <col min="4" max="10" width="3.6640625" customWidth="1"/>
    <col min="11" max="11" width="5.44140625" customWidth="1"/>
    <col min="12" max="12" width="11.6640625" customWidth="1"/>
    <col min="13" max="13" width="11" style="2" customWidth="1"/>
    <col min="14" max="14" width="13.21875" style="1" customWidth="1"/>
  </cols>
  <sheetData>
    <row r="1" spans="1:27" s="21" customFormat="1" ht="23.25" customHeight="1" x14ac:dyDescent="0.25">
      <c r="A1" s="47" t="s">
        <v>73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74"/>
    </row>
    <row r="2" spans="1:27" s="23" customFormat="1" ht="15" customHeight="1" x14ac:dyDescent="0.2">
      <c r="A2" s="51" t="s">
        <v>49</v>
      </c>
      <c r="B2" s="51"/>
      <c r="C2" s="51" t="s">
        <v>93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22"/>
    </row>
    <row r="3" spans="1:27" s="23" customFormat="1" ht="23.25" customHeight="1" x14ac:dyDescent="0.2">
      <c r="C3" s="54" t="s">
        <v>74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27" s="23" customFormat="1" ht="15" customHeight="1" x14ac:dyDescent="0.2">
      <c r="A4" s="23" t="s">
        <v>50</v>
      </c>
      <c r="C4" s="33">
        <v>45802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22"/>
    </row>
    <row r="5" spans="1:27" s="23" customFormat="1" ht="12" thickBot="1" x14ac:dyDescent="0.25">
      <c r="C5" s="24"/>
      <c r="M5" s="25"/>
      <c r="N5" s="22"/>
    </row>
    <row r="6" spans="1:27" s="3" customFormat="1" ht="28.5" customHeight="1" x14ac:dyDescent="0.25">
      <c r="A6" s="12" t="s">
        <v>47</v>
      </c>
      <c r="B6" s="12"/>
      <c r="C6" s="13" t="s">
        <v>51</v>
      </c>
      <c r="D6" s="55" t="s">
        <v>52</v>
      </c>
      <c r="E6" s="55"/>
      <c r="F6" s="55"/>
      <c r="G6" s="55"/>
      <c r="H6" s="55"/>
      <c r="I6" s="55"/>
      <c r="J6" s="55"/>
      <c r="K6" s="55"/>
      <c r="L6" s="14" t="s">
        <v>94</v>
      </c>
      <c r="M6" s="14" t="s">
        <v>95</v>
      </c>
      <c r="N6" s="14" t="s">
        <v>100</v>
      </c>
    </row>
    <row r="7" spans="1:27" s="5" customFormat="1" ht="98.25" customHeight="1" thickBot="1" x14ac:dyDescent="0.3">
      <c r="A7" s="49"/>
      <c r="B7" s="49"/>
      <c r="C7" s="15"/>
      <c r="D7" s="37" t="s">
        <v>58</v>
      </c>
      <c r="E7" s="37" t="s">
        <v>57</v>
      </c>
      <c r="F7" s="37" t="s">
        <v>53</v>
      </c>
      <c r="G7" s="37" t="s">
        <v>54</v>
      </c>
      <c r="H7" s="37" t="s">
        <v>55</v>
      </c>
      <c r="I7" s="37" t="s">
        <v>56</v>
      </c>
      <c r="J7" s="37" t="s">
        <v>59</v>
      </c>
      <c r="K7" s="38" t="s">
        <v>83</v>
      </c>
      <c r="L7" s="17" t="s">
        <v>60</v>
      </c>
      <c r="M7" s="17" t="s">
        <v>60</v>
      </c>
      <c r="N7" s="73"/>
    </row>
    <row r="8" spans="1:27" s="6" customFormat="1" x14ac:dyDescent="0.2">
      <c r="A8" s="6" t="s">
        <v>103</v>
      </c>
      <c r="C8" s="7" t="s">
        <v>44</v>
      </c>
      <c r="D8" s="8" t="s">
        <v>37</v>
      </c>
      <c r="E8" s="8" t="s">
        <v>37</v>
      </c>
      <c r="F8" s="8"/>
      <c r="G8" s="8"/>
      <c r="H8" s="8"/>
      <c r="I8" s="8"/>
      <c r="J8" s="8"/>
      <c r="K8" s="8"/>
      <c r="L8" s="40">
        <v>7.3951599999999997</v>
      </c>
      <c r="M8" s="40">
        <v>8.6489860000000007</v>
      </c>
      <c r="N8" s="64">
        <v>45839</v>
      </c>
      <c r="Q8" s="7"/>
      <c r="R8" s="8"/>
      <c r="S8" s="8"/>
      <c r="T8" s="8"/>
      <c r="U8" s="8"/>
      <c r="V8" s="8"/>
      <c r="W8" s="8"/>
      <c r="X8" s="8"/>
      <c r="Y8" s="8"/>
      <c r="Z8" s="40"/>
      <c r="AA8" s="40"/>
    </row>
    <row r="9" spans="1:27" s="6" customFormat="1" ht="11.4" x14ac:dyDescent="0.2">
      <c r="A9" s="6" t="s">
        <v>1</v>
      </c>
      <c r="C9" s="7" t="s">
        <v>45</v>
      </c>
      <c r="D9" s="8" t="s">
        <v>37</v>
      </c>
      <c r="E9" s="8" t="s">
        <v>37</v>
      </c>
      <c r="F9" s="8" t="s">
        <v>37</v>
      </c>
      <c r="G9" s="8"/>
      <c r="H9" s="8"/>
      <c r="I9" s="8" t="s">
        <v>37</v>
      </c>
      <c r="J9" s="8"/>
      <c r="K9" s="8"/>
      <c r="L9" s="40">
        <v>7.0340249999999997</v>
      </c>
      <c r="M9" s="40">
        <v>7.0787050000000011</v>
      </c>
      <c r="N9" s="62"/>
      <c r="Q9" s="7"/>
      <c r="R9" s="8"/>
      <c r="S9" s="8"/>
      <c r="T9" s="8"/>
      <c r="U9" s="8"/>
      <c r="V9" s="8"/>
      <c r="W9" s="8"/>
      <c r="X9" s="8"/>
      <c r="Y9" s="8"/>
      <c r="Z9" s="40"/>
      <c r="AA9" s="40"/>
    </row>
    <row r="10" spans="1:27" s="6" customFormat="1" ht="11.4" x14ac:dyDescent="0.2">
      <c r="A10" s="6" t="s">
        <v>2</v>
      </c>
      <c r="C10" s="7" t="s">
        <v>44</v>
      </c>
      <c r="D10" s="8" t="s">
        <v>37</v>
      </c>
      <c r="E10" s="8"/>
      <c r="F10" s="8"/>
      <c r="G10" s="8" t="s">
        <v>37</v>
      </c>
      <c r="H10" s="8"/>
      <c r="I10" s="8" t="s">
        <v>37</v>
      </c>
      <c r="J10" s="8"/>
      <c r="K10" s="8"/>
      <c r="L10" s="40">
        <v>4.5391900000000005</v>
      </c>
      <c r="M10" s="40">
        <v>3.9978326000000002</v>
      </c>
      <c r="N10" s="62"/>
      <c r="Q10" s="7"/>
      <c r="R10" s="8"/>
      <c r="S10" s="8"/>
      <c r="T10" s="8"/>
      <c r="U10" s="8"/>
      <c r="V10" s="8"/>
      <c r="W10" s="8"/>
      <c r="X10" s="8"/>
      <c r="Y10" s="8"/>
      <c r="Z10" s="40"/>
      <c r="AA10" s="40"/>
    </row>
    <row r="11" spans="1:27" s="6" customFormat="1" ht="11.4" x14ac:dyDescent="0.2">
      <c r="A11" s="6" t="s">
        <v>4</v>
      </c>
      <c r="C11" s="7" t="s">
        <v>44</v>
      </c>
      <c r="D11" s="8" t="s">
        <v>37</v>
      </c>
      <c r="E11" s="8" t="s">
        <v>37</v>
      </c>
      <c r="F11" s="8" t="s">
        <v>37</v>
      </c>
      <c r="G11" s="8" t="s">
        <v>37</v>
      </c>
      <c r="H11" s="8" t="s">
        <v>37</v>
      </c>
      <c r="I11" s="8" t="s">
        <v>37</v>
      </c>
      <c r="J11" s="8" t="s">
        <v>37</v>
      </c>
      <c r="K11" s="8" t="s">
        <v>37</v>
      </c>
      <c r="L11" s="40">
        <v>5.3471250000000001</v>
      </c>
      <c r="M11" s="40">
        <v>3.0346000000000002</v>
      </c>
      <c r="N11" s="62"/>
      <c r="Q11" s="7"/>
      <c r="R11" s="8"/>
      <c r="S11" s="8"/>
      <c r="T11" s="8"/>
      <c r="U11" s="8"/>
      <c r="V11" s="8"/>
      <c r="W11" s="8"/>
      <c r="X11" s="8"/>
      <c r="Y11" s="8"/>
      <c r="Z11" s="40"/>
      <c r="AA11" s="40"/>
    </row>
    <row r="12" spans="1:27" s="6" customFormat="1" ht="11.4" x14ac:dyDescent="0.2">
      <c r="A12" s="6" t="s">
        <v>5</v>
      </c>
      <c r="C12" s="7" t="s">
        <v>45</v>
      </c>
      <c r="D12" s="8" t="s">
        <v>37</v>
      </c>
      <c r="E12" s="8" t="s">
        <v>37</v>
      </c>
      <c r="F12" s="8" t="s">
        <v>37</v>
      </c>
      <c r="G12" s="8" t="s">
        <v>37</v>
      </c>
      <c r="H12" s="8" t="s">
        <v>37</v>
      </c>
      <c r="I12" s="8" t="s">
        <v>37</v>
      </c>
      <c r="J12" s="8"/>
      <c r="K12" s="8"/>
      <c r="L12" s="40">
        <v>2.9174750000000005</v>
      </c>
      <c r="M12" s="40">
        <v>2.5390450000000002</v>
      </c>
      <c r="N12" s="62"/>
      <c r="Q12" s="7"/>
      <c r="R12" s="8"/>
      <c r="S12" s="8"/>
      <c r="T12" s="8"/>
      <c r="U12" s="8"/>
      <c r="V12" s="8"/>
      <c r="W12" s="8"/>
      <c r="X12" s="8"/>
      <c r="Y12" s="8"/>
      <c r="Z12" s="40"/>
      <c r="AA12" s="40"/>
    </row>
    <row r="13" spans="1:27" s="6" customFormat="1" ht="11.4" x14ac:dyDescent="0.2">
      <c r="A13" s="6" t="s">
        <v>3</v>
      </c>
      <c r="C13" s="7" t="s">
        <v>45</v>
      </c>
      <c r="D13" s="8" t="s">
        <v>37</v>
      </c>
      <c r="E13" s="8" t="s">
        <v>37</v>
      </c>
      <c r="F13" s="8" t="s">
        <v>37</v>
      </c>
      <c r="G13" s="8" t="s">
        <v>37</v>
      </c>
      <c r="H13" s="8" t="s">
        <v>37</v>
      </c>
      <c r="I13" s="8" t="s">
        <v>37</v>
      </c>
      <c r="J13" s="8"/>
      <c r="K13" s="8"/>
      <c r="L13" s="40">
        <v>2.66235</v>
      </c>
      <c r="M13" s="40">
        <v>2.4844918749999998</v>
      </c>
      <c r="N13" s="62"/>
      <c r="Q13" s="7"/>
      <c r="R13" s="8"/>
      <c r="S13" s="8"/>
      <c r="T13" s="8"/>
      <c r="U13" s="8"/>
      <c r="V13" s="8"/>
      <c r="W13" s="8"/>
      <c r="X13" s="8"/>
      <c r="Y13" s="8"/>
      <c r="Z13" s="40"/>
      <c r="AA13" s="40"/>
    </row>
    <row r="14" spans="1:27" s="6" customFormat="1" ht="11.4" x14ac:dyDescent="0.2">
      <c r="A14" s="6" t="s">
        <v>65</v>
      </c>
      <c r="C14" s="7" t="s">
        <v>44</v>
      </c>
      <c r="D14" s="8" t="s">
        <v>37</v>
      </c>
      <c r="E14" s="8" t="s">
        <v>37</v>
      </c>
      <c r="F14" s="8"/>
      <c r="G14" s="8"/>
      <c r="H14" s="8"/>
      <c r="I14" s="8"/>
      <c r="J14" s="8"/>
      <c r="K14" s="8"/>
      <c r="L14" s="40">
        <v>1.0582</v>
      </c>
      <c r="M14" s="40">
        <v>1.0650464000000002</v>
      </c>
      <c r="N14" s="62"/>
      <c r="Q14" s="7"/>
      <c r="R14" s="8"/>
      <c r="S14" s="8"/>
      <c r="T14" s="8"/>
      <c r="U14" s="8"/>
      <c r="V14" s="8"/>
      <c r="W14" s="8"/>
      <c r="X14" s="8"/>
      <c r="Y14" s="8"/>
      <c r="Z14" s="40"/>
      <c r="AA14" s="40"/>
    </row>
    <row r="15" spans="1:27" s="6" customFormat="1" ht="11.4" x14ac:dyDescent="0.2">
      <c r="A15" s="9" t="s">
        <v>7</v>
      </c>
      <c r="B15" s="9"/>
      <c r="C15" s="10" t="s">
        <v>46</v>
      </c>
      <c r="D15" s="11" t="s">
        <v>37</v>
      </c>
      <c r="E15" s="11" t="s">
        <v>37</v>
      </c>
      <c r="F15" s="11" t="s">
        <v>37</v>
      </c>
      <c r="G15" s="11" t="s">
        <v>37</v>
      </c>
      <c r="H15" s="11" t="s">
        <v>37</v>
      </c>
      <c r="I15" s="11" t="s">
        <v>37</v>
      </c>
      <c r="J15" s="11"/>
      <c r="K15" s="11"/>
      <c r="L15" s="43">
        <v>1.3286225100000002</v>
      </c>
      <c r="M15" s="43">
        <v>1.0193425755000001</v>
      </c>
      <c r="N15" s="62"/>
      <c r="Q15" s="7"/>
      <c r="R15" s="8"/>
      <c r="S15" s="8"/>
      <c r="T15" s="8"/>
      <c r="U15" s="8"/>
      <c r="V15" s="8"/>
      <c r="W15" s="8"/>
      <c r="X15" s="8"/>
      <c r="Y15" s="8"/>
      <c r="Z15" s="40"/>
      <c r="AA15" s="40"/>
    </row>
    <row r="16" spans="1:27" s="6" customFormat="1" ht="11.4" x14ac:dyDescent="0.2">
      <c r="A16" s="6" t="s">
        <v>63</v>
      </c>
      <c r="C16" s="7" t="s">
        <v>45</v>
      </c>
      <c r="D16" s="8" t="s">
        <v>37</v>
      </c>
      <c r="E16" s="8"/>
      <c r="F16" s="8"/>
      <c r="G16" s="8"/>
      <c r="H16" s="8"/>
      <c r="I16" s="8"/>
      <c r="J16" s="8"/>
      <c r="K16" s="8"/>
      <c r="L16" s="40">
        <v>0.18156250000000002</v>
      </c>
      <c r="M16" s="40">
        <v>0.77817689999999995</v>
      </c>
      <c r="N16" s="71"/>
      <c r="Q16" s="7"/>
      <c r="R16" s="8"/>
      <c r="S16" s="8"/>
      <c r="T16" s="8"/>
      <c r="U16" s="8"/>
      <c r="V16" s="8"/>
      <c r="W16" s="8"/>
      <c r="X16" s="8"/>
      <c r="Y16" s="8"/>
      <c r="Z16" s="40"/>
      <c r="AA16" s="40"/>
    </row>
    <row r="17" spans="1:27" s="6" customFormat="1" ht="11.4" x14ac:dyDescent="0.2">
      <c r="A17" s="6" t="s">
        <v>64</v>
      </c>
      <c r="C17" s="7" t="s">
        <v>46</v>
      </c>
      <c r="D17" s="8" t="s">
        <v>37</v>
      </c>
      <c r="E17" s="8" t="s">
        <v>37</v>
      </c>
      <c r="F17" s="8"/>
      <c r="G17" s="8" t="s">
        <v>37</v>
      </c>
      <c r="H17" s="8"/>
      <c r="I17" s="8" t="s">
        <v>37</v>
      </c>
      <c r="J17" s="8"/>
      <c r="K17" s="8"/>
      <c r="L17" s="40">
        <v>0.122457</v>
      </c>
      <c r="M17" s="40">
        <v>0.46379139999999996</v>
      </c>
      <c r="N17" s="62"/>
      <c r="Q17" s="7"/>
      <c r="R17" s="8"/>
      <c r="S17" s="8"/>
      <c r="T17" s="8"/>
      <c r="U17" s="8"/>
      <c r="V17" s="8"/>
      <c r="W17" s="8"/>
      <c r="X17" s="8"/>
      <c r="Y17" s="8"/>
      <c r="Z17" s="40"/>
      <c r="AA17" s="40"/>
    </row>
    <row r="18" spans="1:27" s="6" customFormat="1" ht="11.4" x14ac:dyDescent="0.2">
      <c r="A18" s="6" t="s">
        <v>12</v>
      </c>
      <c r="C18" s="7" t="s">
        <v>45</v>
      </c>
      <c r="D18" s="8" t="s">
        <v>37</v>
      </c>
      <c r="E18" s="8" t="s">
        <v>37</v>
      </c>
      <c r="F18" s="8" t="s">
        <v>37</v>
      </c>
      <c r="G18" s="8" t="s">
        <v>37</v>
      </c>
      <c r="H18" s="8" t="s">
        <v>37</v>
      </c>
      <c r="I18" s="8"/>
      <c r="J18" s="8"/>
      <c r="K18" s="8"/>
      <c r="L18" s="40">
        <v>0.39084859999999999</v>
      </c>
      <c r="M18" s="40">
        <v>0.36394676000000004</v>
      </c>
      <c r="N18" s="62"/>
      <c r="Q18" s="7"/>
      <c r="R18" s="8"/>
      <c r="S18" s="8"/>
      <c r="T18" s="8"/>
      <c r="U18" s="8"/>
      <c r="V18" s="8"/>
      <c r="W18" s="8"/>
      <c r="X18" s="8"/>
      <c r="Y18" s="8"/>
      <c r="Z18" s="40"/>
      <c r="AA18" s="40"/>
    </row>
    <row r="19" spans="1:27" s="6" customFormat="1" ht="11.4" x14ac:dyDescent="0.2">
      <c r="A19" s="6" t="s">
        <v>11</v>
      </c>
      <c r="C19" s="7" t="s">
        <v>44</v>
      </c>
      <c r="D19" s="8" t="s">
        <v>37</v>
      </c>
      <c r="E19" s="8"/>
      <c r="F19" s="8"/>
      <c r="G19" s="8"/>
      <c r="H19" s="8"/>
      <c r="I19" s="8"/>
      <c r="J19" s="8"/>
      <c r="K19" s="8"/>
      <c r="L19" s="40">
        <v>0.29720185999999993</v>
      </c>
      <c r="M19" s="40">
        <v>0.35661183599999996</v>
      </c>
      <c r="N19" s="62"/>
      <c r="Q19" s="7"/>
      <c r="R19" s="8"/>
      <c r="S19" s="8"/>
      <c r="T19" s="8"/>
      <c r="U19" s="8"/>
      <c r="V19" s="8"/>
      <c r="W19" s="8"/>
      <c r="X19" s="8"/>
      <c r="Y19" s="8"/>
      <c r="Z19" s="40"/>
      <c r="AA19" s="40"/>
    </row>
    <row r="20" spans="1:27" s="6" customFormat="1" ht="11.4" x14ac:dyDescent="0.2">
      <c r="A20" s="6" t="s">
        <v>68</v>
      </c>
      <c r="C20" s="7" t="s">
        <v>44</v>
      </c>
      <c r="D20" s="8" t="s">
        <v>37</v>
      </c>
      <c r="E20" s="8"/>
      <c r="F20" s="8"/>
      <c r="G20" s="8"/>
      <c r="H20" s="8"/>
      <c r="I20" s="8"/>
      <c r="J20" s="8"/>
      <c r="K20" s="8"/>
      <c r="L20" s="41">
        <v>0</v>
      </c>
      <c r="M20" s="40">
        <v>0.31137500000000001</v>
      </c>
      <c r="N20" s="62"/>
      <c r="Q20" s="7"/>
      <c r="R20" s="8"/>
      <c r="S20" s="8"/>
      <c r="T20" s="8"/>
      <c r="U20" s="8"/>
      <c r="V20" s="8"/>
      <c r="W20" s="8"/>
      <c r="X20" s="8"/>
      <c r="Y20" s="8"/>
      <c r="Z20" s="41"/>
      <c r="AA20" s="40"/>
    </row>
    <row r="21" spans="1:27" s="6" customFormat="1" x14ac:dyDescent="0.2">
      <c r="A21" s="6" t="s">
        <v>102</v>
      </c>
      <c r="C21" s="7" t="s">
        <v>44</v>
      </c>
      <c r="D21" s="8" t="s">
        <v>37</v>
      </c>
      <c r="E21" s="8"/>
      <c r="F21" s="8"/>
      <c r="G21" s="8"/>
      <c r="H21" s="8"/>
      <c r="I21" s="8"/>
      <c r="J21" s="8"/>
      <c r="K21" s="8"/>
      <c r="L21" s="40">
        <v>0.39867530000000001</v>
      </c>
      <c r="M21" s="40">
        <v>0.26084149200000001</v>
      </c>
      <c r="N21" s="64">
        <v>45839</v>
      </c>
      <c r="Q21" s="7"/>
      <c r="R21" s="8"/>
      <c r="S21" s="8"/>
      <c r="T21" s="8"/>
      <c r="U21" s="8"/>
      <c r="V21" s="8"/>
      <c r="W21" s="8"/>
      <c r="X21" s="8"/>
      <c r="Y21" s="8"/>
      <c r="Z21" s="40"/>
      <c r="AA21" s="40"/>
    </row>
    <row r="22" spans="1:27" s="6" customFormat="1" ht="11.4" x14ac:dyDescent="0.2">
      <c r="A22" s="6" t="s">
        <v>14</v>
      </c>
      <c r="C22" s="7" t="s">
        <v>45</v>
      </c>
      <c r="D22" s="8" t="s">
        <v>37</v>
      </c>
      <c r="E22" s="8"/>
      <c r="F22" s="8"/>
      <c r="G22" s="8"/>
      <c r="H22" s="8"/>
      <c r="I22" s="8"/>
      <c r="J22" s="8"/>
      <c r="K22" s="8"/>
      <c r="L22" s="40">
        <v>0.19458</v>
      </c>
      <c r="M22" s="40">
        <v>0.17185600000000001</v>
      </c>
      <c r="N22" s="62"/>
      <c r="Q22" s="7"/>
      <c r="R22" s="8"/>
      <c r="S22" s="8"/>
      <c r="T22" s="8"/>
      <c r="U22" s="8"/>
      <c r="V22" s="8"/>
      <c r="W22" s="8"/>
      <c r="X22" s="8"/>
      <c r="Y22" s="8"/>
      <c r="Z22" s="40"/>
      <c r="AA22" s="40"/>
    </row>
    <row r="23" spans="1:27" s="6" customFormat="1" ht="11.4" x14ac:dyDescent="0.2">
      <c r="A23" s="6" t="s">
        <v>66</v>
      </c>
      <c r="C23" s="7" t="s">
        <v>44</v>
      </c>
      <c r="D23" s="8" t="s">
        <v>37</v>
      </c>
      <c r="E23" s="8"/>
      <c r="F23" s="8"/>
      <c r="G23" s="8"/>
      <c r="H23" s="8"/>
      <c r="I23" s="8"/>
      <c r="J23" s="8"/>
      <c r="K23" s="8"/>
      <c r="L23" s="40">
        <v>0.39633750000000006</v>
      </c>
      <c r="M23" s="40">
        <v>0.14676750000000002</v>
      </c>
      <c r="N23" s="62"/>
      <c r="Q23" s="7"/>
      <c r="R23" s="8"/>
      <c r="S23" s="8"/>
      <c r="T23" s="8"/>
      <c r="U23" s="8"/>
      <c r="V23" s="8"/>
      <c r="W23" s="8"/>
      <c r="X23" s="8"/>
      <c r="Y23" s="8"/>
      <c r="Z23" s="40"/>
      <c r="AA23" s="40"/>
    </row>
    <row r="24" spans="1:27" s="6" customFormat="1" ht="11.4" x14ac:dyDescent="0.2">
      <c r="A24" s="6" t="s">
        <v>16</v>
      </c>
      <c r="C24" s="7" t="s">
        <v>44</v>
      </c>
      <c r="D24" s="8"/>
      <c r="E24" s="8"/>
      <c r="F24" s="8" t="s">
        <v>37</v>
      </c>
      <c r="G24" s="8"/>
      <c r="H24" s="8" t="s">
        <v>37</v>
      </c>
      <c r="I24" s="8" t="s">
        <v>37</v>
      </c>
      <c r="J24" s="8"/>
      <c r="K24" s="8"/>
      <c r="L24" s="40">
        <v>0.1570375</v>
      </c>
      <c r="M24" s="40">
        <v>8.6882499999999988E-2</v>
      </c>
      <c r="N24" s="62"/>
      <c r="Q24" s="7"/>
      <c r="R24" s="8"/>
      <c r="S24" s="8"/>
      <c r="T24" s="8"/>
      <c r="U24" s="8"/>
      <c r="V24" s="8"/>
      <c r="W24" s="8"/>
      <c r="X24" s="8"/>
      <c r="Y24" s="8"/>
      <c r="Z24" s="40"/>
      <c r="AA24" s="40"/>
    </row>
    <row r="25" spans="1:27" s="6" customFormat="1" ht="11.4" x14ac:dyDescent="0.2">
      <c r="A25" s="6" t="s">
        <v>67</v>
      </c>
      <c r="C25" s="7" t="s">
        <v>45</v>
      </c>
      <c r="D25" s="8" t="s">
        <v>37</v>
      </c>
      <c r="E25" s="8"/>
      <c r="F25" s="8"/>
      <c r="G25" s="8" t="s">
        <v>37</v>
      </c>
      <c r="H25" s="8"/>
      <c r="I25" s="8"/>
      <c r="J25" s="8"/>
      <c r="K25" s="8"/>
      <c r="L25" s="41">
        <v>0</v>
      </c>
      <c r="M25" s="40">
        <v>1.4399999999999999E-3</v>
      </c>
      <c r="N25" s="62"/>
      <c r="Q25" s="7"/>
      <c r="R25" s="8"/>
      <c r="S25" s="8"/>
      <c r="T25" s="8"/>
      <c r="U25" s="8"/>
      <c r="V25" s="8"/>
      <c r="W25" s="8"/>
      <c r="X25" s="8"/>
      <c r="Y25" s="8"/>
      <c r="Z25" s="41"/>
      <c r="AA25" s="40"/>
    </row>
    <row r="26" spans="1:27" s="6" customFormat="1" ht="11.4" x14ac:dyDescent="0.2">
      <c r="A26" s="6" t="s">
        <v>69</v>
      </c>
      <c r="C26" s="7" t="s">
        <v>44</v>
      </c>
      <c r="D26" s="8" t="s">
        <v>37</v>
      </c>
      <c r="E26" s="8"/>
      <c r="F26" s="8"/>
      <c r="G26" s="8"/>
      <c r="H26" s="8"/>
      <c r="I26" s="8"/>
      <c r="J26" s="8"/>
      <c r="K26" s="8"/>
      <c r="L26" s="41">
        <v>0</v>
      </c>
      <c r="M26" s="40">
        <v>5.754E-4</v>
      </c>
      <c r="N26" s="62"/>
      <c r="Q26" s="7"/>
      <c r="R26" s="8"/>
      <c r="S26" s="8"/>
      <c r="T26" s="8"/>
      <c r="U26" s="8"/>
      <c r="V26" s="8"/>
      <c r="W26" s="8"/>
      <c r="X26" s="8"/>
      <c r="Y26" s="8"/>
      <c r="Z26" s="41"/>
      <c r="AA26" s="40"/>
    </row>
    <row r="27" spans="1:27" s="6" customFormat="1" x14ac:dyDescent="0.2">
      <c r="A27" s="6" t="s">
        <v>70</v>
      </c>
      <c r="C27" s="44" t="s">
        <v>61</v>
      </c>
      <c r="D27" s="8" t="s">
        <v>37</v>
      </c>
      <c r="E27" s="8" t="s">
        <v>37</v>
      </c>
      <c r="F27" s="8"/>
      <c r="G27" s="8"/>
      <c r="H27" s="8"/>
      <c r="I27" s="8"/>
      <c r="J27" s="8"/>
      <c r="K27" s="8"/>
      <c r="L27" s="40" t="s">
        <v>86</v>
      </c>
      <c r="M27" s="40" t="s">
        <v>86</v>
      </c>
      <c r="N27" s="62"/>
      <c r="Q27" s="7"/>
      <c r="R27" s="8"/>
      <c r="S27" s="8"/>
      <c r="T27" s="8"/>
      <c r="U27" s="8"/>
      <c r="V27" s="8"/>
      <c r="W27" s="8"/>
      <c r="X27" s="8"/>
      <c r="Y27" s="8"/>
      <c r="Z27" s="40"/>
      <c r="AA27" s="40"/>
    </row>
    <row r="28" spans="1:27" s="6" customFormat="1" ht="12" customHeight="1" x14ac:dyDescent="0.2">
      <c r="A28" s="6" t="s">
        <v>72</v>
      </c>
      <c r="C28" s="7" t="s">
        <v>46</v>
      </c>
      <c r="D28" s="8"/>
      <c r="E28" s="8"/>
      <c r="F28" s="8"/>
      <c r="G28" s="8"/>
      <c r="H28" s="8"/>
      <c r="I28" s="8"/>
      <c r="J28" s="8"/>
      <c r="K28" s="8"/>
      <c r="L28" s="41">
        <v>0</v>
      </c>
      <c r="M28" s="41">
        <v>0</v>
      </c>
      <c r="N28" s="62"/>
      <c r="Q28" s="7"/>
      <c r="R28" s="8"/>
      <c r="S28" s="8"/>
      <c r="T28" s="8"/>
      <c r="U28" s="8"/>
      <c r="V28" s="8"/>
      <c r="W28" s="8"/>
      <c r="X28" s="8"/>
      <c r="Y28" s="8"/>
      <c r="Z28" s="41"/>
      <c r="AA28" s="41"/>
    </row>
    <row r="29" spans="1:27" s="6" customFormat="1" ht="11.4" x14ac:dyDescent="0.2">
      <c r="A29" s="6" t="s">
        <v>23</v>
      </c>
      <c r="C29" s="7" t="s">
        <v>46</v>
      </c>
      <c r="D29" s="8"/>
      <c r="E29" s="8"/>
      <c r="F29" s="8"/>
      <c r="G29" s="8"/>
      <c r="H29" s="8"/>
      <c r="I29" s="8"/>
      <c r="J29" s="8"/>
      <c r="K29" s="8"/>
      <c r="L29" s="41">
        <v>0</v>
      </c>
      <c r="M29" s="41">
        <v>0</v>
      </c>
      <c r="N29" s="62"/>
      <c r="Q29" s="7"/>
      <c r="R29" s="8"/>
      <c r="S29" s="8"/>
      <c r="T29" s="8"/>
      <c r="U29" s="8"/>
      <c r="V29" s="8"/>
      <c r="W29" s="8"/>
      <c r="X29" s="8"/>
      <c r="Y29" s="8"/>
      <c r="Z29" s="41"/>
      <c r="AA29" s="41"/>
    </row>
    <row r="30" spans="1:27" s="6" customFormat="1" ht="11.4" x14ac:dyDescent="0.2">
      <c r="A30" s="6" t="s">
        <v>22</v>
      </c>
      <c r="C30" s="7" t="s">
        <v>44</v>
      </c>
      <c r="D30" s="8"/>
      <c r="E30" s="8"/>
      <c r="F30" s="8"/>
      <c r="G30" s="8"/>
      <c r="H30" s="8"/>
      <c r="I30" s="8"/>
      <c r="J30" s="8"/>
      <c r="K30" s="8"/>
      <c r="L30" s="41">
        <v>0</v>
      </c>
      <c r="M30" s="41">
        <v>0</v>
      </c>
      <c r="N30" s="62"/>
      <c r="Q30" s="7"/>
      <c r="R30" s="8"/>
      <c r="S30" s="8"/>
      <c r="T30" s="8"/>
      <c r="U30" s="8"/>
      <c r="V30" s="8"/>
      <c r="W30" s="8"/>
      <c r="X30" s="8"/>
      <c r="Y30" s="8"/>
      <c r="Z30" s="41"/>
      <c r="AA30" s="41"/>
    </row>
    <row r="31" spans="1:27" s="6" customFormat="1" ht="11.4" x14ac:dyDescent="0.2">
      <c r="A31" s="6" t="s">
        <v>71</v>
      </c>
      <c r="C31" s="7" t="s">
        <v>44</v>
      </c>
      <c r="D31" s="8"/>
      <c r="E31" s="8"/>
      <c r="F31" s="8"/>
      <c r="G31" s="8"/>
      <c r="H31" s="8"/>
      <c r="I31" s="8"/>
      <c r="J31" s="8"/>
      <c r="K31" s="8"/>
      <c r="L31" s="41">
        <v>0</v>
      </c>
      <c r="M31" s="41">
        <v>0</v>
      </c>
      <c r="N31" s="62"/>
      <c r="Q31" s="7"/>
      <c r="R31" s="8"/>
      <c r="S31" s="8"/>
      <c r="T31" s="8"/>
      <c r="U31" s="8"/>
      <c r="V31" s="8"/>
      <c r="W31" s="8"/>
      <c r="X31" s="8"/>
      <c r="Y31" s="8"/>
      <c r="Z31" s="41"/>
      <c r="AA31" s="41"/>
    </row>
    <row r="32" spans="1:27" s="6" customFormat="1" ht="11.4" x14ac:dyDescent="0.2">
      <c r="A32" s="6" t="s">
        <v>20</v>
      </c>
      <c r="C32" s="7" t="s">
        <v>44</v>
      </c>
      <c r="D32" s="8"/>
      <c r="E32" s="8"/>
      <c r="F32" s="8"/>
      <c r="G32" s="8"/>
      <c r="H32" s="8"/>
      <c r="I32" s="8"/>
      <c r="J32" s="8"/>
      <c r="K32" s="8"/>
      <c r="L32" s="41">
        <v>0</v>
      </c>
      <c r="M32" s="41">
        <v>0</v>
      </c>
      <c r="N32" s="62"/>
      <c r="Q32" s="7"/>
      <c r="R32" s="8"/>
      <c r="S32" s="8"/>
      <c r="T32" s="8"/>
      <c r="U32" s="8"/>
      <c r="V32" s="8"/>
      <c r="W32" s="8"/>
      <c r="X32" s="8"/>
      <c r="Y32" s="8"/>
      <c r="Z32" s="41"/>
      <c r="AA32" s="41"/>
    </row>
    <row r="33" spans="1:27" s="6" customFormat="1" x14ac:dyDescent="0.2">
      <c r="A33" s="6" t="s">
        <v>84</v>
      </c>
      <c r="C33" s="7" t="s">
        <v>45</v>
      </c>
      <c r="D33" s="8"/>
      <c r="E33" s="8"/>
      <c r="F33" s="8"/>
      <c r="G33" s="8"/>
      <c r="H33" s="8"/>
      <c r="I33" s="8"/>
      <c r="J33" s="8"/>
      <c r="K33" s="8"/>
      <c r="L33" s="41">
        <v>0</v>
      </c>
      <c r="M33" s="41">
        <v>0</v>
      </c>
      <c r="N33" s="62"/>
      <c r="Q33" s="7"/>
      <c r="R33" s="8"/>
      <c r="S33" s="8"/>
      <c r="T33" s="8"/>
      <c r="U33" s="8"/>
      <c r="V33" s="8"/>
      <c r="W33" s="8"/>
      <c r="X33" s="8"/>
      <c r="Y33" s="8"/>
      <c r="Z33" s="41"/>
      <c r="AA33" s="41"/>
    </row>
    <row r="34" spans="1:27" s="6" customFormat="1" x14ac:dyDescent="0.2">
      <c r="A34" s="6" t="s">
        <v>85</v>
      </c>
      <c r="C34" s="7" t="s">
        <v>45</v>
      </c>
      <c r="D34" s="8"/>
      <c r="E34" s="8"/>
      <c r="F34" s="8"/>
      <c r="G34" s="8"/>
      <c r="H34" s="8"/>
      <c r="I34" s="8"/>
      <c r="J34" s="8"/>
      <c r="K34" s="8"/>
      <c r="L34" s="41">
        <v>0</v>
      </c>
      <c r="M34" s="41">
        <v>0</v>
      </c>
      <c r="N34" s="62"/>
      <c r="Q34" s="7"/>
      <c r="R34" s="8"/>
      <c r="S34" s="8"/>
      <c r="T34" s="8"/>
      <c r="U34" s="8"/>
      <c r="V34" s="8"/>
      <c r="W34" s="8"/>
      <c r="X34" s="8"/>
      <c r="Y34" s="8"/>
      <c r="Z34" s="41"/>
      <c r="AA34" s="41"/>
    </row>
    <row r="35" spans="1:27" s="6" customFormat="1" ht="12" thickBot="1" x14ac:dyDescent="0.25">
      <c r="A35" s="19" t="s">
        <v>19</v>
      </c>
      <c r="B35" s="20"/>
      <c r="C35" s="19" t="s">
        <v>44</v>
      </c>
      <c r="D35" s="20"/>
      <c r="E35" s="20"/>
      <c r="F35" s="20"/>
      <c r="G35" s="20"/>
      <c r="H35" s="20"/>
      <c r="I35" s="20"/>
      <c r="J35" s="20"/>
      <c r="K35" s="20"/>
      <c r="L35" s="42">
        <v>0</v>
      </c>
      <c r="M35" s="42">
        <v>0</v>
      </c>
      <c r="N35" s="20"/>
      <c r="P35" s="8"/>
      <c r="Q35" s="7"/>
      <c r="R35" s="8"/>
      <c r="S35" s="8"/>
      <c r="T35" s="8"/>
      <c r="U35" s="8"/>
      <c r="V35" s="8"/>
      <c r="W35" s="8"/>
      <c r="X35" s="8"/>
      <c r="Y35" s="8"/>
      <c r="Z35" s="41"/>
      <c r="AA35" s="41"/>
    </row>
    <row r="36" spans="1:27" s="29" customFormat="1" ht="20.25" customHeight="1" thickBot="1" x14ac:dyDescent="0.3">
      <c r="A36" s="26" t="s">
        <v>48</v>
      </c>
      <c r="B36" s="26"/>
      <c r="C36" s="27"/>
      <c r="D36" s="48"/>
      <c r="E36" s="48"/>
      <c r="F36" s="48"/>
      <c r="G36" s="48"/>
      <c r="H36" s="48"/>
      <c r="I36" s="48"/>
      <c r="J36" s="48"/>
      <c r="K36" s="48"/>
      <c r="L36" s="28">
        <f>SUM(L8:L35)</f>
        <v>34.420847770000002</v>
      </c>
      <c r="M36" s="28">
        <f>SUM(M8:M35)</f>
        <v>32.810314238500013</v>
      </c>
      <c r="N36" s="66"/>
    </row>
    <row r="37" spans="1:27" s="30" customFormat="1" ht="21.75" customHeight="1" x14ac:dyDescent="0.2">
      <c r="A37" s="34" t="s">
        <v>79</v>
      </c>
      <c r="B37" s="35" t="s">
        <v>97</v>
      </c>
      <c r="C37" s="35"/>
      <c r="D37" s="35"/>
      <c r="E37" s="35"/>
      <c r="F37" s="35"/>
      <c r="G37" s="35"/>
      <c r="H37" s="35"/>
      <c r="I37" s="35"/>
      <c r="J37" s="35"/>
      <c r="K37" s="35"/>
      <c r="M37" s="36"/>
      <c r="N37" s="31"/>
    </row>
    <row r="38" spans="1:27" s="30" customFormat="1" ht="11.25" customHeight="1" x14ac:dyDescent="0.2">
      <c r="A38" s="34" t="s">
        <v>78</v>
      </c>
      <c r="B38" s="35" t="s">
        <v>82</v>
      </c>
      <c r="C38" s="35"/>
      <c r="D38" s="35"/>
      <c r="E38" s="35"/>
      <c r="F38" s="35"/>
      <c r="G38" s="35"/>
      <c r="H38" s="35"/>
      <c r="I38" s="35"/>
      <c r="J38" s="35"/>
      <c r="K38" s="35"/>
      <c r="M38" s="36"/>
      <c r="N38" s="31"/>
    </row>
    <row r="39" spans="1:27" s="30" customFormat="1" ht="11.4" x14ac:dyDescent="0.2">
      <c r="A39" s="34" t="s">
        <v>80</v>
      </c>
      <c r="B39" s="35" t="s">
        <v>62</v>
      </c>
      <c r="C39" s="35"/>
      <c r="D39" s="35"/>
      <c r="E39" s="35"/>
      <c r="F39" s="35"/>
      <c r="G39" s="35"/>
      <c r="H39" s="35"/>
      <c r="I39" s="35"/>
      <c r="J39" s="35"/>
      <c r="K39" s="35"/>
      <c r="M39" s="36"/>
      <c r="N39" s="31"/>
    </row>
    <row r="40" spans="1:27" s="30" customFormat="1" ht="11.4" x14ac:dyDescent="0.2">
      <c r="A40" s="34" t="s">
        <v>81</v>
      </c>
      <c r="B40" s="35" t="s">
        <v>98</v>
      </c>
      <c r="C40" s="35"/>
      <c r="D40" s="35"/>
      <c r="E40" s="35"/>
      <c r="F40" s="35"/>
      <c r="G40" s="35"/>
      <c r="H40" s="35"/>
      <c r="I40" s="35"/>
      <c r="J40" s="35"/>
      <c r="K40" s="35"/>
      <c r="M40" s="36"/>
      <c r="N40" s="31"/>
    </row>
  </sheetData>
  <mergeCells count="6">
    <mergeCell ref="D36:K36"/>
    <mergeCell ref="A2:B2"/>
    <mergeCell ref="C2:M2"/>
    <mergeCell ref="D6:K6"/>
    <mergeCell ref="A7:B7"/>
    <mergeCell ref="C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PFAS-PSM_de</vt:lpstr>
      <vt:lpstr>PFAS-PSM_fr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Gurba Alexandre BAFU</dc:creator>
  <cp:lastModifiedBy>Reinhardt Miriam BAFU</cp:lastModifiedBy>
  <dcterms:created xsi:type="dcterms:W3CDTF">2024-09-19T08:24:44Z</dcterms:created>
  <dcterms:modified xsi:type="dcterms:W3CDTF">2025-07-29T13:38:25Z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2025-05-15T13:05:02Z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df93400c-162d-47cc-ba91-fb83ee999aee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