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746873029\"/>
    </mc:Choice>
  </mc:AlternateContent>
  <xr:revisionPtr revIDLastSave="0" documentId="13_ncr:1_{4BE41257-55AB-478C-B7E7-3148352F7307}" xr6:coauthVersionLast="47" xr6:coauthVersionMax="47" xr10:uidLastSave="{00000000-0000-0000-0000-000000000000}"/>
  <bookViews>
    <workbookView xWindow="2868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Kanton!$A$12:$G$72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0" l="1"/>
  <c r="K11" i="30" l="1"/>
</calcChain>
</file>

<file path=xl/sharedStrings.xml><?xml version="1.0" encoding="utf-8"?>
<sst xmlns="http://schemas.openxmlformats.org/spreadsheetml/2006/main" count="464" uniqueCount="296">
  <si>
    <t>ARANAME</t>
  </si>
  <si>
    <t>ARANR</t>
  </si>
  <si>
    <t>LEGENDE</t>
  </si>
  <si>
    <t>LÉGENDE</t>
  </si>
  <si>
    <t>LEGGENDA</t>
  </si>
  <si>
    <t>Deutsch</t>
  </si>
  <si>
    <t>Français</t>
  </si>
  <si>
    <t>Italiano</t>
  </si>
  <si>
    <t>Nummer der Abwasserreinigungsanlage</t>
  </si>
  <si>
    <t>Adresse</t>
  </si>
  <si>
    <t>Numero della stazione di depurazione delle acque di scarico</t>
  </si>
  <si>
    <t>Name der Abwasserreinigungsanlange</t>
  </si>
  <si>
    <t>Nome della stazione di depurazione delle acque di scarico</t>
  </si>
  <si>
    <t>Adresse der Abwasserreinigungsanlange</t>
  </si>
  <si>
    <t>Adresse de la station d'épuration des eaux usées</t>
  </si>
  <si>
    <t>Indirizzo della stazione di depurazione delle acque di scarico</t>
  </si>
  <si>
    <t>Numéro de la station d'épuration
des eaux usées</t>
  </si>
  <si>
    <t>Nom de la station d'épuration
des eaux usées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</si>
  <si>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</si>
  <si>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</si>
  <si>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</si>
  <si>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</si>
  <si>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</si>
  <si>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</si>
  <si>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</si>
  <si>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</si>
  <si>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</si>
  <si>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</si>
  <si>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</si>
  <si>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</si>
  <si>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</si>
  <si>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Equivalents-habitant de dimensionnement en entrée de Step pris en compte lors de la dernière renovation autorisée. Base: charge de 120g DCO/EH j.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</si>
  <si>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>EH</t>
    </r>
    <r>
      <rPr>
        <vertAlign val="subscript"/>
        <sz val="11"/>
        <color indexed="8"/>
        <rFont val="Calibri"/>
        <family val="2"/>
      </rPr>
      <t xml:space="preserve">DCO,Dim </t>
    </r>
  </si>
  <si>
    <t>Eang</t>
  </si>
  <si>
    <t>Angeschlossene Einwohner</t>
  </si>
  <si>
    <t>KT NAME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</si>
  <si>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</si>
  <si>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</si>
  <si>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</si>
  <si>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</si>
  <si>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ADLISWIL(SIHLTAL)</t>
  </si>
  <si>
    <t>Bruchstrasse 250</t>
  </si>
  <si>
    <t>Zürich</t>
  </si>
  <si>
    <t>AFFOLTERN-ZWILLIKON</t>
  </si>
  <si>
    <t>Affoltern am Albis</t>
  </si>
  <si>
    <t>ALTIKON</t>
  </si>
  <si>
    <t>ARA Altikon ZH-Niederneunforn TG, c/o Gemeindeverwaltung</t>
  </si>
  <si>
    <t xml:space="preserve">Schloss 2 </t>
  </si>
  <si>
    <t>Altikon</t>
  </si>
  <si>
    <t>ANDELFINGEN</t>
  </si>
  <si>
    <t>Andelfingen</t>
  </si>
  <si>
    <t>BAUMA</t>
  </si>
  <si>
    <t>Bauma</t>
  </si>
  <si>
    <t>BIRMENSDORF</t>
  </si>
  <si>
    <t>Zweckverband Kläranlage Birmensdorf, c/o Gemeinderatskanzlei</t>
  </si>
  <si>
    <t xml:space="preserve">Stallikonerstr. 9 </t>
  </si>
  <si>
    <t>Birmensdorf</t>
  </si>
  <si>
    <t>BUBIKON(WOLFHAUSEN)</t>
  </si>
  <si>
    <t xml:space="preserve">Rutschbergstr. 18 </t>
  </si>
  <si>
    <t>Bubikon</t>
  </si>
  <si>
    <t>BUELACH</t>
  </si>
  <si>
    <t>Bülach</t>
  </si>
  <si>
    <t>DACHSEN</t>
  </si>
  <si>
    <t>Kläranlageverband Buechbrunnen, c/o Gemeinderatskanzlei</t>
  </si>
  <si>
    <t>Dachsen</t>
  </si>
  <si>
    <t>DIETIKON(LIMMATTAL)</t>
  </si>
  <si>
    <t xml:space="preserve">Limeco </t>
  </si>
  <si>
    <t xml:space="preserve">Reservatstrasse 5 </t>
  </si>
  <si>
    <t>Dietikon</t>
  </si>
  <si>
    <t>DUERNTEN(BUBIKON)</t>
  </si>
  <si>
    <t>EGLISAU</t>
  </si>
  <si>
    <t>Gemeindeverwaltung, Eglisau</t>
  </si>
  <si>
    <t xml:space="preserve">Obergass 17 </t>
  </si>
  <si>
    <t>Eglisau</t>
  </si>
  <si>
    <t>ELGG</t>
  </si>
  <si>
    <t>Politische Gemeinde Elgg, Abt. Gemeindewerk</t>
  </si>
  <si>
    <t>Lindenplatz 4, Postfach 131</t>
  </si>
  <si>
    <t>Elgg</t>
  </si>
  <si>
    <t>ELLIKON A.D.THUR</t>
  </si>
  <si>
    <t xml:space="preserve">Gemeindeverwaltung </t>
  </si>
  <si>
    <t>Elsau</t>
  </si>
  <si>
    <t>FAELLANDEN(BACHWIS)</t>
  </si>
  <si>
    <t>Zweckverband Kläranlage VSFM, c/o Gemeinderatskanzlei</t>
  </si>
  <si>
    <t>Volketswil</t>
  </si>
  <si>
    <t>FLAACHTAL</t>
  </si>
  <si>
    <t>Kläranlageverband Flaachtal, c/o Gemeindeverwaltung Buch am Irchel</t>
  </si>
  <si>
    <t xml:space="preserve">Kirchstrasse 1 </t>
  </si>
  <si>
    <t>Buch am Irchel</t>
  </si>
  <si>
    <t>HAUSEN</t>
  </si>
  <si>
    <t>ARA Hausen am Albis, c/o Gemeindeverwaltung</t>
  </si>
  <si>
    <t xml:space="preserve">Zugerstrasse 10 </t>
  </si>
  <si>
    <t>Hausen am Albis</t>
  </si>
  <si>
    <t>HINWIL</t>
  </si>
  <si>
    <t xml:space="preserve">Dürntnerstrasse 8 </t>
  </si>
  <si>
    <t>Hinwil</t>
  </si>
  <si>
    <t>HOMBRECHTIKON(FELDBACH)</t>
  </si>
  <si>
    <t>Gemeindeverwaltung, Werksekretariat</t>
  </si>
  <si>
    <t xml:space="preserve">Feldbachstrasse 12 </t>
  </si>
  <si>
    <t>Hombrechtikon</t>
  </si>
  <si>
    <t>HORGEN</t>
  </si>
  <si>
    <t>Bahnhofstrasse 10, Postfach</t>
  </si>
  <si>
    <t>Horgen</t>
  </si>
  <si>
    <t>ILLNAU-EFFRETIKON(MANNENBERG)</t>
  </si>
  <si>
    <t>Effretikon</t>
  </si>
  <si>
    <t>KUESNACHT</t>
  </si>
  <si>
    <t xml:space="preserve">Obere Dorfstrasse 32 </t>
  </si>
  <si>
    <t>Küsnacht</t>
  </si>
  <si>
    <t>MAENNEDORF</t>
  </si>
  <si>
    <t xml:space="preserve">Saurenbachstrasse 6 </t>
  </si>
  <si>
    <t>Männedorf</t>
  </si>
  <si>
    <t>MARTHALEN(WEINLAND)</t>
  </si>
  <si>
    <t>Marthalen</t>
  </si>
  <si>
    <t>MAUR</t>
  </si>
  <si>
    <t xml:space="preserve">Zürichstrasse 8 </t>
  </si>
  <si>
    <t>Maur</t>
  </si>
  <si>
    <t>MEILEN</t>
  </si>
  <si>
    <t>Zweckverband ARA Meilen-Herrliberg-Uetikon am See, c/o Bauabteilung</t>
  </si>
  <si>
    <t xml:space="preserve">Bahnhofstr. 35 </t>
  </si>
  <si>
    <t>Meilen</t>
  </si>
  <si>
    <t>MOENCHALTORF</t>
  </si>
  <si>
    <t>Gemeindeverwaltung, Mönchaltorf</t>
  </si>
  <si>
    <t>Mönchaltorf</t>
  </si>
  <si>
    <t>OBFELDEN</t>
  </si>
  <si>
    <t>Dorfstr. 66, Postfach</t>
  </si>
  <si>
    <t>Obfelden</t>
  </si>
  <si>
    <t>OSSINGEN</t>
  </si>
  <si>
    <t xml:space="preserve">Kläranlageverband Ossingen und Umgebung </t>
  </si>
  <si>
    <t>Truttikerstrasse 7, Postfach 16</t>
  </si>
  <si>
    <t>Ossingen</t>
  </si>
  <si>
    <t>OTELFINGEN</t>
  </si>
  <si>
    <t>Zweckverband ARA Unteres Furttal, c/o Gemeinderatskanzlei</t>
  </si>
  <si>
    <t>Otelfingen</t>
  </si>
  <si>
    <t>PFAEFFIKON</t>
  </si>
  <si>
    <t>Gemeindewerke Pfäffikon ZH, Abwasser</t>
  </si>
  <si>
    <t xml:space="preserve">Schanzweg 2 </t>
  </si>
  <si>
    <t>Pfäffikon</t>
  </si>
  <si>
    <t>PFUNGEN</t>
  </si>
  <si>
    <t>Kläranlageverband Pfungen, c/o Gemeinderatskanzlei</t>
  </si>
  <si>
    <t xml:space="preserve">Dorfstrasse 25 </t>
  </si>
  <si>
    <t>Pfungen</t>
  </si>
  <si>
    <t>RHEINAU</t>
  </si>
  <si>
    <t>Schulstr. 11, Postfach</t>
  </si>
  <si>
    <t>Rheinau</t>
  </si>
  <si>
    <t>RICHTERSWIL</t>
  </si>
  <si>
    <t xml:space="preserve">Glarnerstrasse 33 </t>
  </si>
  <si>
    <t>Richterswil</t>
  </si>
  <si>
    <t>RORBAS</t>
  </si>
  <si>
    <t xml:space="preserve">Kirchgasse 1 </t>
  </si>
  <si>
    <t>Rorbas</t>
  </si>
  <si>
    <t>RUETI</t>
  </si>
  <si>
    <t xml:space="preserve">Bauamt Rüti </t>
  </si>
  <si>
    <t>Breitenhofstrasse 30 , Postfach 373</t>
  </si>
  <si>
    <t>Rüti</t>
  </si>
  <si>
    <t>SCHOENENBERG</t>
  </si>
  <si>
    <t>SEUZACH</t>
  </si>
  <si>
    <t>Gemeindeverwaltung Seuzach, Gemeindebetriebe</t>
  </si>
  <si>
    <t xml:space="preserve">Strehlgasse 5 </t>
  </si>
  <si>
    <t>Seuzach</t>
  </si>
  <si>
    <t>STADEL</t>
  </si>
  <si>
    <t>Politische Gemeinde Stadel, Tiefbauvorstand</t>
  </si>
  <si>
    <t xml:space="preserve">Zürcherstrasse 15 </t>
  </si>
  <si>
    <t>Stadel b. Niederglatt</t>
  </si>
  <si>
    <t>STAEFA/OETIKON</t>
  </si>
  <si>
    <t>Gemeindeverwaltung Stäfa, Abwasserentsorgung</t>
  </si>
  <si>
    <t xml:space="preserve">Goethestrasse 16 </t>
  </si>
  <si>
    <t>Stäfa</t>
  </si>
  <si>
    <t>STAEFA/UERIKON</t>
  </si>
  <si>
    <t>THALHEIM(GUETIGHAUSEN)</t>
  </si>
  <si>
    <t xml:space="preserve">Gemeinderatskanzlei </t>
  </si>
  <si>
    <t xml:space="preserve">Thurtalstr. 19 </t>
  </si>
  <si>
    <t>Thalheim</t>
  </si>
  <si>
    <t>THALWIL</t>
  </si>
  <si>
    <t xml:space="preserve">Dorfstrasse 10 </t>
  </si>
  <si>
    <t>Thalwil</t>
  </si>
  <si>
    <t>UNTERSTAMMHEIM(STAMMERTAL)</t>
  </si>
  <si>
    <t>USTER</t>
  </si>
  <si>
    <t>Stadt Uster, Abteilung Bau</t>
  </si>
  <si>
    <t xml:space="preserve">Oberlandstrasse 78 </t>
  </si>
  <si>
    <t>Uster</t>
  </si>
  <si>
    <t>WAEDENSWIL</t>
  </si>
  <si>
    <t>Stadt Wädenswil, Planen und Bauen</t>
  </si>
  <si>
    <t>Florhofstrasse 3, Postfach 483</t>
  </si>
  <si>
    <t>Wädenswil</t>
  </si>
  <si>
    <t>WALD</t>
  </si>
  <si>
    <t>Wald ZH</t>
  </si>
  <si>
    <t>WINTERTHUR</t>
  </si>
  <si>
    <t>Winterthur</t>
  </si>
  <si>
    <t>SCHLATT-UNTERSCHLATT</t>
  </si>
  <si>
    <t xml:space="preserve">Schützenhausstrasse 1 </t>
  </si>
  <si>
    <t>Schlatt ZH</t>
  </si>
  <si>
    <t>SCHLATT-WALTENSTEIN</t>
  </si>
  <si>
    <t>D</t>
  </si>
  <si>
    <t>Kundennummer (BAFU intern)</t>
  </si>
  <si>
    <t>Befreit</t>
  </si>
  <si>
    <t>Nein</t>
  </si>
  <si>
    <t>Zentralstrasse 21</t>
  </si>
  <si>
    <t>Postfach</t>
  </si>
  <si>
    <t>Postfach 182</t>
  </si>
  <si>
    <t>Stadtwerk Winterthur, Kreditorenbuchhaltung, ARA Hard</t>
  </si>
  <si>
    <t xml:space="preserve">Zweckverband ARA Sihltal </t>
  </si>
  <si>
    <t>Stadt Affoltern am Albis, Hochbau und Umwelt, Betriebskommission Kläranlage</t>
  </si>
  <si>
    <t>Obere Bahnhofstrasse 7, Postfach</t>
  </si>
  <si>
    <t>Zweckverband ARA Andelfingen, c/o Gemeindeverwaltung</t>
  </si>
  <si>
    <t>Dorfstrasse 16</t>
  </si>
  <si>
    <t>Gemeinde Hinwil, Abteilung Tiefbau und Werke</t>
  </si>
  <si>
    <t>Gemeindeverwaltung Horgen, Tiefbauamt</t>
  </si>
  <si>
    <t>Gemeindeverwaltung Maur, Abteilung Hoch- und Tiefbau</t>
  </si>
  <si>
    <t>Politische Gemeinde Obfelden</t>
  </si>
  <si>
    <t>Vorderdorfstrasse 36, Postfach 29</t>
  </si>
  <si>
    <t>Gemeinde Richterswil, Abteilung Werke</t>
  </si>
  <si>
    <t>Florhofstrasse 3</t>
  </si>
  <si>
    <t>Gemeindeverwaltung</t>
  </si>
  <si>
    <t>Gemeindeverwaltung Stammheim, Bauamt</t>
  </si>
  <si>
    <t>Gemeindehausplatz 2</t>
  </si>
  <si>
    <t>Unterstammheim</t>
  </si>
  <si>
    <t>Befreiungs-jahr</t>
  </si>
  <si>
    <t>Jahr der letzten Abgabeerhebung (vor der Befreiung von der Abgabe)</t>
  </si>
  <si>
    <t>Mittlere Eliminations- leistung [%]</t>
  </si>
  <si>
    <t>Mittelwert aus den berechneten Reinigungseffekten der einzelnen Messungen</t>
  </si>
  <si>
    <t>Gemeinde Männedorf, Abwasserentsorgung</t>
  </si>
  <si>
    <t>AVE Embrachertal c/o Gemeindeverwaltung</t>
  </si>
  <si>
    <t xml:space="preserve">Zweckverband ARA Zimmerberg </t>
  </si>
  <si>
    <t>Zweckverband ARA Weinland</t>
  </si>
  <si>
    <t>c/o Gemeindeverwaltung, Underdorf 2</t>
  </si>
  <si>
    <t>Zweckverband ARA Weidli</t>
  </si>
  <si>
    <t>Weidlistrasse 8</t>
  </si>
  <si>
    <t>Allmendstrasse 6</t>
  </si>
  <si>
    <t>ELSAU</t>
  </si>
  <si>
    <t>Stadt Bülach, Infrastruktur</t>
  </si>
  <si>
    <t>Auwiesenstrasse 1</t>
  </si>
  <si>
    <t>Gemeinde Bubikon - Tiefbau und Werke</t>
  </si>
  <si>
    <t>Stadt Illnau-Effretikon, Abteilung Tiefbau</t>
  </si>
  <si>
    <t>Märtplatz 29</t>
  </si>
  <si>
    <t>Gemeinde Wald ZH</t>
  </si>
  <si>
    <t>Bahnhofstrasse 6</t>
  </si>
  <si>
    <t>Dorfstrasse 41</t>
  </si>
  <si>
    <t>Gemeinsame Anstalt, Regionale Abwasserentsorgung Tösstal, c/o Gemeinde Bauma</t>
  </si>
  <si>
    <t>Hauptstrasse 9</t>
  </si>
  <si>
    <t>Rickenbach</t>
  </si>
  <si>
    <t>ZV ARA Küsnacht-Erlenbach-Zumikon, c/o Gemeinde Küsnacht, Finanzen / Scan Center R8</t>
  </si>
  <si>
    <t>IKA ARA Thurtal, c/o Gemeindeverwaltung Rickenbach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</si>
  <si>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</si>
  <si>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</si>
  <si>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</si>
  <si>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</si>
  <si>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</si>
  <si>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BASSERSDORF</t>
  </si>
  <si>
    <t>Zweckverband ARA Bassersdorf</t>
  </si>
  <si>
    <t xml:space="preserve">Karl-Hügin-Platz  </t>
  </si>
  <si>
    <t>8303</t>
  </si>
  <si>
    <t>Bassersdorf</t>
  </si>
  <si>
    <t>Ja</t>
  </si>
  <si>
    <t>DUEBENDORF</t>
  </si>
  <si>
    <t xml:space="preserve">ARA Neugut </t>
  </si>
  <si>
    <t xml:space="preserve">Otto-Jaag-Strasse 15 </t>
  </si>
  <si>
    <t>8600</t>
  </si>
  <si>
    <t>Dübendorf</t>
  </si>
  <si>
    <t>WETZIKON</t>
  </si>
  <si>
    <t>Stadt Wetzikon, Abteilungsleiter Tiefbau</t>
  </si>
  <si>
    <t xml:space="preserve">Usterstrasse 191 </t>
  </si>
  <si>
    <t>8622</t>
  </si>
  <si>
    <t>Wetzikon</t>
  </si>
  <si>
    <t>ZUERICH(WERDHOELZLI)</t>
  </si>
  <si>
    <t>Stadt Zürich, ERZ Entsorgung + Recycling, Kaufmännische Dienste</t>
  </si>
  <si>
    <t>Hagenholzstrasse 110, Postfach</t>
  </si>
  <si>
    <t>EGG-OETWIL</t>
  </si>
  <si>
    <t>Zweckverband ARA Egg-Oetwil, c/o Gemeinderatskanzlei</t>
  </si>
  <si>
    <t>Postfach 331</t>
  </si>
  <si>
    <t>8132</t>
  </si>
  <si>
    <t>Egg</t>
  </si>
  <si>
    <t>GOSSAU</t>
  </si>
  <si>
    <t>Zweckverband-Kläranlage, Gemeinderatskanzlei</t>
  </si>
  <si>
    <t xml:space="preserve">Stedtligass 12 </t>
  </si>
  <si>
    <t>8627</t>
  </si>
  <si>
    <t>Grüningen</t>
  </si>
  <si>
    <t>BUCHS(FURTHOF)</t>
  </si>
  <si>
    <t>Zweckverband ARA Furthof, c/o Gemeinderatskanzlei</t>
  </si>
  <si>
    <t xml:space="preserve">Badenerstr. 1 </t>
  </si>
  <si>
    <t>8107</t>
  </si>
  <si>
    <t>Buchs</t>
  </si>
  <si>
    <t>NIEDERGLATT(FISCHB.-GL.)</t>
  </si>
  <si>
    <t>Zweckverband ARA Fischbach-Glatt, c/o Gemeindekanzlei Niederglatt</t>
  </si>
  <si>
    <t>Grafschaftstrasse 55</t>
  </si>
  <si>
    <t>Niederglatt</t>
  </si>
  <si>
    <t>OPFIKON-KLOTEN</t>
  </si>
  <si>
    <t xml:space="preserve">Abwasserreinigung Kloten-Opfikon </t>
  </si>
  <si>
    <t xml:space="preserve">Rohrstrasse 49 </t>
  </si>
  <si>
    <t>Glattbrugg</t>
  </si>
  <si>
    <t>REGENSDORF(WUEERI)</t>
  </si>
  <si>
    <t>Gemeinde Regensdorf, ARA Wüeri</t>
  </si>
  <si>
    <t xml:space="preserve">Watterstrasse 114 </t>
  </si>
  <si>
    <t>Regensdorf</t>
  </si>
  <si>
    <t>FEHRALTORF</t>
  </si>
  <si>
    <t>Zweckverband ARA Fehraltorf-Russikon, Gemeinderatskanzlei</t>
  </si>
  <si>
    <t>Kempttalstrasse 54</t>
  </si>
  <si>
    <t>Fehraltorf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</si>
</sst>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* #,##0_ ;_ * \-#,##0_ ;_ * &quot;-&quot;??_ ;_ @_ "/>
  </numFmts>
  <fonts count="3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u/>
      <sz val="11"/>
      <color indexed="40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  <scheme val="minor"/>
    </font>
    <font>
      <b/>
      <sz val="13.5"/>
      <color rgb="FF00008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/>
      <top/>
      <bottom/>
      <diagonal/>
    </border>
  </borders>
  <cellStyleXfs count="2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27" fillId="0" borderId="0" applyFont="0" applyFill="0" applyBorder="0" applyAlignment="0" applyProtection="0"/>
  </cellStyleXfs>
  <cellXfs count="98"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0" fillId="0" borderId="0" xfId="0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vertical="top"/>
    </xf>
    <xf numFmtId="0" fontId="12" fillId="5" borderId="7" xfId="0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0" fillId="6" borderId="0" xfId="0" applyFill="1"/>
    <xf numFmtId="0" fontId="11" fillId="6" borderId="0" xfId="0" applyFont="1" applyFill="1" applyAlignment="1">
      <alignment vertical="center" wrapText="1"/>
    </xf>
    <xf numFmtId="0" fontId="14" fillId="7" borderId="8" xfId="5" applyFont="1" applyFill="1" applyBorder="1" applyAlignment="1">
      <alignment horizontal="left"/>
    </xf>
    <xf numFmtId="0" fontId="14" fillId="7" borderId="9" xfId="5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4" fillId="8" borderId="10" xfId="0" applyFont="1" applyFill="1" applyBorder="1" applyAlignment="1">
      <alignment horizontal="center" wrapText="1"/>
    </xf>
    <xf numFmtId="0" fontId="9" fillId="7" borderId="8" xfId="5" applyFont="1" applyFill="1" applyBorder="1" applyAlignment="1">
      <alignment horizontal="left"/>
    </xf>
    <xf numFmtId="0" fontId="17" fillId="8" borderId="11" xfId="1" applyFont="1" applyFill="1" applyBorder="1" applyAlignment="1">
      <alignment horizontal="left" vertical="center"/>
    </xf>
    <xf numFmtId="0" fontId="17" fillId="8" borderId="12" xfId="1" applyFont="1" applyFill="1" applyBorder="1" applyAlignment="1">
      <alignment horizontal="left" vertical="center"/>
    </xf>
    <xf numFmtId="0" fontId="19" fillId="8" borderId="10" xfId="2" applyFont="1" applyFill="1" applyBorder="1" applyAlignment="1">
      <alignment horizontal="center"/>
    </xf>
    <xf numFmtId="0" fontId="14" fillId="7" borderId="0" xfId="5" applyFont="1" applyFill="1" applyAlignment="1">
      <alignment horizontal="center"/>
    </xf>
    <xf numFmtId="0" fontId="20" fillId="8" borderId="11" xfId="1" applyFont="1" applyFill="1" applyBorder="1" applyAlignment="1">
      <alignment horizontal="left" vertical="center"/>
    </xf>
    <xf numFmtId="0" fontId="20" fillId="8" borderId="12" xfId="1" applyFont="1" applyFill="1" applyBorder="1" applyAlignment="1">
      <alignment horizontal="left" vertical="center"/>
    </xf>
    <xf numFmtId="0" fontId="20" fillId="8" borderId="0" xfId="1" applyFont="1" applyFill="1" applyBorder="1" applyAlignment="1">
      <alignment horizontal="left" vertical="center"/>
    </xf>
    <xf numFmtId="0" fontId="20" fillId="8" borderId="13" xfId="2" applyFont="1" applyFill="1" applyBorder="1" applyAlignment="1">
      <alignment horizontal="left"/>
    </xf>
    <xf numFmtId="0" fontId="15" fillId="0" borderId="14" xfId="2" applyFill="1" applyBorder="1" applyAlignment="1">
      <alignment horizontal="left"/>
    </xf>
    <xf numFmtId="0" fontId="15" fillId="0" borderId="15" xfId="2" applyFill="1" applyBorder="1" applyAlignment="1">
      <alignment horizontal="left" vertical="center"/>
    </xf>
    <xf numFmtId="0" fontId="15" fillId="0" borderId="15" xfId="2" applyFill="1" applyBorder="1" applyAlignment="1">
      <alignment horizontal="left"/>
    </xf>
    <xf numFmtId="0" fontId="18" fillId="0" borderId="15" xfId="2" applyFont="1" applyFill="1" applyBorder="1" applyAlignment="1">
      <alignment horizontal="left"/>
    </xf>
    <xf numFmtId="0" fontId="15" fillId="0" borderId="14" xfId="3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9" fillId="7" borderId="0" xfId="5" applyFont="1" applyFill="1" applyAlignment="1">
      <alignment horizontal="left"/>
    </xf>
    <xf numFmtId="0" fontId="20" fillId="8" borderId="16" xfId="2" applyFont="1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22" fillId="0" borderId="0" xfId="0" applyFont="1" applyAlignment="1">
      <alignment horizontal="left"/>
    </xf>
    <xf numFmtId="0" fontId="18" fillId="8" borderId="19" xfId="2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24" fillId="8" borderId="0" xfId="0" applyFont="1" applyFill="1" applyAlignment="1">
      <alignment horizontal="center" wrapText="1"/>
    </xf>
    <xf numFmtId="0" fontId="9" fillId="7" borderId="20" xfId="5" applyFont="1" applyFill="1" applyBorder="1" applyAlignment="1">
      <alignment horizontal="left"/>
    </xf>
    <xf numFmtId="0" fontId="20" fillId="8" borderId="0" xfId="2" applyFont="1" applyFill="1" applyBorder="1" applyAlignment="1">
      <alignment horizontal="left"/>
    </xf>
    <xf numFmtId="0" fontId="18" fillId="8" borderId="21" xfId="2" applyFont="1" applyFill="1" applyBorder="1" applyAlignment="1">
      <alignment horizontal="center"/>
    </xf>
    <xf numFmtId="0" fontId="8" fillId="8" borderId="11" xfId="17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0" fillId="8" borderId="12" xfId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4" fillId="10" borderId="15" xfId="4" applyFill="1" applyBorder="1" applyAlignment="1" applyProtection="1"/>
    <xf numFmtId="0" fontId="26" fillId="10" borderId="15" xfId="0" applyFont="1" applyFill="1" applyBorder="1"/>
    <xf numFmtId="0" fontId="8" fillId="0" borderId="0" xfId="0" applyFont="1"/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horizontal="center" vertical="top" wrapText="1"/>
      <protection locked="0"/>
    </xf>
    <xf numFmtId="3" fontId="8" fillId="0" borderId="0" xfId="0" applyNumberFormat="1" applyFont="1" applyProtection="1">
      <protection locked="0"/>
    </xf>
    <xf numFmtId="0" fontId="17" fillId="8" borderId="12" xfId="1" applyFont="1" applyFill="1" applyBorder="1" applyAlignment="1">
      <alignment horizontal="left"/>
    </xf>
    <xf numFmtId="0" fontId="25" fillId="8" borderId="0" xfId="1" applyFont="1" applyFill="1" applyBorder="1" applyAlignment="1">
      <alignment horizontal="left"/>
    </xf>
    <xf numFmtId="0" fontId="15" fillId="8" borderId="0" xfId="8" applyFill="1" applyBorder="1" applyAlignment="1">
      <alignment horizontal="center"/>
    </xf>
    <xf numFmtId="0" fontId="20" fillId="9" borderId="0" xfId="8" applyFont="1" applyFill="1" applyBorder="1" applyAlignment="1">
      <alignment horizontal="center"/>
    </xf>
    <xf numFmtId="165" fontId="20" fillId="9" borderId="18" xfId="20" applyNumberFormat="1" applyFont="1" applyFill="1" applyBorder="1" applyAlignment="1">
      <alignment horizontal="center"/>
    </xf>
    <xf numFmtId="0" fontId="0" fillId="8" borderId="17" xfId="0" applyFill="1" applyBorder="1" applyAlignment="1">
      <alignment horizontal="center" vertical="center"/>
    </xf>
    <xf numFmtId="0" fontId="17" fillId="8" borderId="12" xfId="1" applyFont="1" applyFill="1" applyBorder="1" applyAlignment="1">
      <alignment horizontal="center" vertical="center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8" fillId="0" borderId="0" xfId="0" applyFont="1"/>
    <xf numFmtId="0" fontId="8" fillId="10" borderId="0" xfId="0" applyFont="1" applyFill="1" applyProtection="1">
      <protection locked="0"/>
    </xf>
    <xf numFmtId="0" fontId="8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11" borderId="0" xfId="0" applyFont="1" applyFill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24" fillId="11" borderId="0" xfId="0" applyFont="1" applyFill="1" applyAlignment="1">
      <alignment horizontal="center" wrapText="1"/>
    </xf>
    <xf numFmtId="0" fontId="24" fillId="11" borderId="17" xfId="0" applyFont="1" applyFill="1" applyBorder="1" applyAlignment="1">
      <alignment horizontal="center" wrapText="1"/>
    </xf>
    <xf numFmtId="0" fontId="29" fillId="11" borderId="0" xfId="0" applyFont="1" applyFill="1" applyAlignment="1">
      <alignment horizontal="center" wrapText="1"/>
    </xf>
    <xf numFmtId="0" fontId="8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wrapText="1"/>
      <protection locked="0"/>
    </xf>
    <xf numFmtId="0" fontId="8" fillId="0" borderId="0" xfId="17"/>
    <xf numFmtId="0" fontId="8" fillId="0" borderId="0" xfId="17" applyAlignment="1">
      <alignment horizontal="center" vertical="center"/>
    </xf>
    <xf numFmtId="0" fontId="8" fillId="0" borderId="0" xfId="17" applyProtection="1">
      <protection locked="0"/>
    </xf>
    <xf numFmtId="0" fontId="8" fillId="0" borderId="0" xfId="17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wrapText="1"/>
      <protection locked="0"/>
    </xf>
    <xf numFmtId="3" fontId="8" fillId="10" borderId="0" xfId="0" applyNumberFormat="1" applyFont="1" applyFill="1" applyProtection="1">
      <protection locked="0"/>
    </xf>
    <xf numFmtId="0" fontId="8" fillId="12" borderId="0" xfId="0" applyFont="1" applyFill="1" applyProtection="1">
      <protection locked="0"/>
    </xf>
  </cellXfs>
  <cellStyles count="21">
    <cellStyle name="20 % - Akzent1" xfId="1" builtinId="30"/>
    <cellStyle name="20 % - Accent1 2" xfId="13" xr:uid="{00000000-0005-0000-0000-000001000000}"/>
    <cellStyle name="20% - Akzent1" xfId="7" xr:uid="{00000000-0005-0000-0000-000002000000}"/>
    <cellStyle name="40 % - Akzent1" xfId="2" builtinId="31"/>
    <cellStyle name="40 % - Akzent6" xfId="3" builtinId="51"/>
    <cellStyle name="40 % - Accent1 2" xfId="14" xr:uid="{00000000-0005-0000-0000-000005000000}"/>
    <cellStyle name="40% - Akzent1" xfId="8" xr:uid="{00000000-0005-0000-0000-000006000000}"/>
    <cellStyle name="40% - Akzent6" xfId="9" xr:uid="{00000000-0005-0000-0000-000007000000}"/>
    <cellStyle name="Komma" xfId="20" builtinId="3"/>
    <cellStyle name="Lien hypertexte 2" xfId="15" xr:uid="{00000000-0005-0000-0000-000009000000}"/>
    <cellStyle name="Link" xfId="4" builtinId="8"/>
    <cellStyle name="Link 2" xfId="18" xr:uid="{00000000-0005-0000-0000-00000B000000}"/>
    <cellStyle name="Normal_Sheet1" xfId="5" xr:uid="{00000000-0005-0000-0000-00000C000000}"/>
    <cellStyle name="Standard" xfId="0" builtinId="0"/>
    <cellStyle name="Standard 2" xfId="17" xr:uid="{00000000-0005-0000-0000-00000E000000}"/>
    <cellStyle name="Standard 3" xfId="16" xr:uid="{00000000-0005-0000-0000-00000F000000}"/>
    <cellStyle name="Standard 4" xfId="12" xr:uid="{00000000-0005-0000-0000-000010000000}"/>
    <cellStyle name="Standard 5" xfId="11" xr:uid="{00000000-0005-0000-0000-000011000000}"/>
    <cellStyle name="Standard 6" xfId="10" xr:uid="{00000000-0005-0000-0000-000012000000}"/>
    <cellStyle name="Standard 7" xfId="6" xr:uid="{00000000-0005-0000-0000-000013000000}"/>
    <cellStyle name="Standard 8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238883</xdr:colOff>
      <xdr:row>7</xdr:row>
      <xdr:rowOff>962780</xdr:rowOff>
    </xdr:from>
    <xdr:to>
      <xdr:col>11</xdr:col>
      <xdr:colOff>645585</xdr:colOff>
      <xdr:row>9</xdr:row>
      <xdr:rowOff>86745</xdr:rowOff>
    </xdr:to>
    <xdr:pic>
      <xdr:nvPicPr>
        <xdr:cNvPr id="28699" name="Picture 4" descr="MCj04347500000[1]">
          <a:extLst>
            <a:ext uri="{FF2B5EF4-FFF2-40B4-BE49-F238E27FC236}">
              <a16:creationId xmlns:a16="http://schemas.microsoft.com/office/drawing/2014/main" id="{00000000-0008-0000-0100-00001B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44133" y="2941863"/>
          <a:ext cx="406702" cy="39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11.42578125" style="3"/>
    <col min="2" max="4" width="30.7109375" style="3" customWidth="1"/>
    <col min="5" max="16384" width="11.42578125" style="3"/>
  </cols>
  <sheetData>
    <row r="1" spans="1:4" x14ac:dyDescent="0.2">
      <c r="A1" s="4"/>
      <c r="B1" s="8" t="s">
        <v>2</v>
      </c>
      <c r="C1" s="8" t="s">
        <v>3</v>
      </c>
      <c r="D1" s="8" t="s">
        <v>4</v>
      </c>
    </row>
    <row r="2" spans="1:4" x14ac:dyDescent="0.2">
      <c r="A2" s="5"/>
      <c r="B2" s="9" t="s">
        <v>5</v>
      </c>
      <c r="C2" s="9" t="s">
        <v>6</v>
      </c>
      <c r="D2" s="9" t="s">
        <v>7</v>
      </c>
    </row>
    <row r="3" spans="1:4" x14ac:dyDescent="0.2">
      <c r="A3" s="5"/>
      <c r="B3" s="10"/>
      <c r="C3" s="10"/>
      <c r="D3" s="10"/>
    </row>
    <row r="4" spans="1:4" ht="25.5" x14ac:dyDescent="0.2">
      <c r="A4" s="6" t="s">
        <v>1</v>
      </c>
      <c r="B4" s="7" t="s">
        <v>8</v>
      </c>
      <c r="C4" s="7" t="s">
        <v>16</v>
      </c>
      <c r="D4" s="7" t="s">
        <v>10</v>
      </c>
    </row>
    <row r="5" spans="1:4" ht="25.5" x14ac:dyDescent="0.2">
      <c r="A5" s="6" t="s">
        <v>0</v>
      </c>
      <c r="B5" s="7" t="s">
        <v>11</v>
      </c>
      <c r="C5" s="7" t="s">
        <v>17</v>
      </c>
      <c r="D5" s="7" t="s">
        <v>12</v>
      </c>
    </row>
    <row r="6" spans="1:4" ht="25.5" x14ac:dyDescent="0.2">
      <c r="A6" s="6" t="s">
        <v>9</v>
      </c>
      <c r="B6" s="7" t="s">
        <v>13</v>
      </c>
      <c r="C6" s="7" t="s">
        <v>14</v>
      </c>
      <c r="D6" s="7" t="s">
        <v>15</v>
      </c>
    </row>
    <row r="7" spans="1:4" ht="76.5" x14ac:dyDescent="0.2">
      <c r="A7" s="37" t="s">
        <v>32</v>
      </c>
      <c r="B7" s="7" t="s">
        <v>30</v>
      </c>
      <c r="C7" s="7" t="s">
        <v>31</v>
      </c>
      <c r="D7" s="7"/>
    </row>
    <row r="8" spans="1:4" x14ac:dyDescent="0.2">
      <c r="A8" s="6" t="s">
        <v>33</v>
      </c>
      <c r="B8" s="7" t="s">
        <v>34</v>
      </c>
      <c r="C8" s="7"/>
      <c r="D8" s="7"/>
    </row>
    <row r="9" spans="1:4" ht="25.5" x14ac:dyDescent="0.2">
      <c r="A9" s="57" t="s">
        <v>215</v>
      </c>
      <c r="B9" s="7" t="s">
        <v>216</v>
      </c>
    </row>
    <row r="10" spans="1:4" ht="51" x14ac:dyDescent="0.2">
      <c r="A10" s="57" t="s">
        <v>217</v>
      </c>
      <c r="B10" s="7" t="s">
        <v>218</v>
      </c>
    </row>
    <row r="12" spans="1:4" ht="15" x14ac:dyDescent="0.25">
      <c r="A12" s="32"/>
      <c r="B12" s="33"/>
      <c r="C12" s="34"/>
      <c r="D12" s="35"/>
    </row>
    <row r="13" spans="1:4" ht="15" x14ac:dyDescent="0.25">
      <c r="B13" s="33"/>
      <c r="C13" s="34"/>
      <c r="D13" s="35"/>
    </row>
    <row r="14" spans="1:4" ht="15" x14ac:dyDescent="0.25">
      <c r="A14" s="36"/>
      <c r="B14" s="33"/>
      <c r="C14" s="34"/>
      <c r="D14" s="35"/>
    </row>
    <row r="15" spans="1:4" ht="15" x14ac:dyDescent="0.25">
      <c r="A15" s="36"/>
      <c r="B15" s="33"/>
      <c r="C15" s="34"/>
      <c r="D15" s="35"/>
    </row>
  </sheetData>
  <phoneticPr fontId="6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5"/>
  <sheetViews>
    <sheetView tabSelected="1" zoomScale="70" zoomScaleNormal="70" workbookViewId="0">
      <selection activeCell="B22" sqref="B22"/>
    </sheetView>
  </sheetViews>
  <sheetFormatPr baseColWidth="10" defaultColWidth="11.42578125" defaultRowHeight="12.75" x14ac:dyDescent="0.2"/>
  <cols>
    <col min="1" max="1" width="7.42578125" style="1" bestFit="1" customWidth="1"/>
    <col min="2" max="2" width="40.28515625" style="1" customWidth="1"/>
    <col min="3" max="3" width="27" style="1" customWidth="1"/>
    <col min="4" max="4" width="65" style="2" customWidth="1"/>
    <col min="5" max="5" width="37" style="1" customWidth="1"/>
    <col min="6" max="6" width="7.85546875" style="52" customWidth="1"/>
    <col min="7" max="7" width="17.7109375" style="1" customWidth="1"/>
    <col min="8" max="8" width="9.85546875" style="1" customWidth="1"/>
    <col min="9" max="9" width="13.85546875" style="1" customWidth="1"/>
    <col min="10" max="11" width="11.42578125" style="1" customWidth="1"/>
    <col min="12" max="12" width="39.5703125" style="1" customWidth="1"/>
    <col min="13" max="13" width="4.85546875" style="1" customWidth="1"/>
    <col min="14" max="14" width="12.5703125" style="1" customWidth="1"/>
    <col min="15" max="15" width="11.42578125" style="1"/>
    <col min="16" max="17" width="13.28515625" style="1" customWidth="1"/>
    <col min="18" max="18" width="16.28515625" style="1" customWidth="1"/>
    <col min="19" max="19" width="37" style="1" customWidth="1"/>
    <col min="20" max="16384" width="11.42578125" style="1"/>
  </cols>
  <sheetData>
    <row r="1" spans="1:19" s="11" customFormat="1" ht="46.5" customHeight="1" x14ac:dyDescent="0.4">
      <c r="A1" s="12" t="s">
        <v>18</v>
      </c>
      <c r="F1" s="49"/>
    </row>
    <row r="2" spans="1:19" s="11" customFormat="1" ht="31.5" customHeight="1" x14ac:dyDescent="0.2">
      <c r="A2" s="14" t="s">
        <v>39</v>
      </c>
      <c r="B2" s="41"/>
      <c r="C2" s="41"/>
      <c r="F2" s="49"/>
    </row>
    <row r="3" spans="1:19" s="11" customFormat="1" ht="24.6" customHeight="1" x14ac:dyDescent="0.2">
      <c r="A3" s="15" t="s">
        <v>35</v>
      </c>
      <c r="B3" s="16"/>
      <c r="C3" s="17"/>
      <c r="D3" s="17"/>
      <c r="E3" s="17"/>
      <c r="F3" s="50"/>
      <c r="G3" s="17"/>
      <c r="H3" s="17"/>
      <c r="I3" s="17"/>
      <c r="J3" s="17"/>
      <c r="K3" s="17"/>
      <c r="L3" s="18"/>
      <c r="M3" s="53"/>
      <c r="N3" s="81"/>
      <c r="O3" s="81"/>
      <c r="P3" s="81"/>
      <c r="Q3" s="81"/>
      <c r="R3" s="81"/>
      <c r="S3" s="81"/>
    </row>
    <row r="4" spans="1:19" s="11" customFormat="1" ht="16.149999999999999" customHeight="1" x14ac:dyDescent="0.2">
      <c r="A4" s="16" t="s">
        <v>42</v>
      </c>
      <c r="B4" s="16"/>
      <c r="C4" s="43"/>
      <c r="D4" s="43" t="s">
        <v>38</v>
      </c>
      <c r="E4" s="55"/>
      <c r="F4" s="50"/>
      <c r="G4" s="17"/>
      <c r="H4" s="17"/>
      <c r="I4" s="17"/>
      <c r="J4" s="17"/>
      <c r="K4" s="17"/>
      <c r="L4" s="18"/>
      <c r="M4" s="53"/>
      <c r="N4" s="82" t="s">
        <v>241</v>
      </c>
      <c r="O4" s="82"/>
      <c r="P4" s="82"/>
      <c r="Q4" s="82"/>
      <c r="R4" s="82"/>
      <c r="S4" s="82"/>
    </row>
    <row r="5" spans="1:19" s="11" customFormat="1" ht="19.149999999999999" customHeight="1" x14ac:dyDescent="0.2">
      <c r="A5" s="16"/>
      <c r="B5" s="16"/>
      <c r="C5" s="43"/>
      <c r="D5" s="43" t="s">
        <v>37</v>
      </c>
      <c r="E5" s="54"/>
      <c r="F5" s="50"/>
      <c r="G5" s="17"/>
      <c r="H5" s="17"/>
      <c r="I5" s="17"/>
      <c r="J5" s="17"/>
      <c r="K5" s="17"/>
      <c r="L5" s="18"/>
      <c r="M5" s="53"/>
      <c r="N5" s="81"/>
      <c r="O5" s="81"/>
      <c r="P5" s="81"/>
      <c r="Q5" s="81"/>
      <c r="R5" s="81"/>
      <c r="S5" s="81"/>
    </row>
    <row r="6" spans="1:19" s="11" customFormat="1" ht="13.15" customHeight="1" x14ac:dyDescent="0.2">
      <c r="A6" s="16"/>
      <c r="B6" s="16"/>
      <c r="C6" s="17"/>
      <c r="D6" s="17"/>
      <c r="E6" s="17"/>
      <c r="F6" s="50"/>
      <c r="G6" s="17"/>
      <c r="H6" s="17"/>
      <c r="I6" s="17"/>
      <c r="J6" s="17"/>
      <c r="K6" s="17"/>
      <c r="L6" s="18"/>
      <c r="M6" s="53"/>
      <c r="N6" s="81"/>
      <c r="O6" s="81"/>
      <c r="P6" s="81"/>
      <c r="Q6" s="81"/>
      <c r="R6" s="81"/>
      <c r="S6" s="81"/>
    </row>
    <row r="7" spans="1:19" s="11" customFormat="1" ht="6.6" customHeight="1" x14ac:dyDescent="0.2">
      <c r="F7" s="49"/>
      <c r="L7" s="13"/>
      <c r="M7" s="53"/>
    </row>
    <row r="8" spans="1:19" s="11" customFormat="1" ht="81" customHeight="1" x14ac:dyDescent="0.3">
      <c r="A8" s="20" t="s">
        <v>20</v>
      </c>
      <c r="B8" s="19" t="s">
        <v>19</v>
      </c>
      <c r="C8" s="48" t="s">
        <v>192</v>
      </c>
      <c r="D8" s="21" t="s">
        <v>21</v>
      </c>
      <c r="E8" s="40" t="s">
        <v>22</v>
      </c>
      <c r="F8" s="66" t="s">
        <v>23</v>
      </c>
      <c r="G8" s="40" t="s">
        <v>24</v>
      </c>
      <c r="H8" s="22" t="s">
        <v>25</v>
      </c>
      <c r="I8" s="44" t="s">
        <v>193</v>
      </c>
      <c r="J8" s="63" t="s">
        <v>33</v>
      </c>
      <c r="K8" s="63" t="s">
        <v>33</v>
      </c>
      <c r="L8" s="22"/>
      <c r="M8" s="53"/>
      <c r="N8" s="83" t="s">
        <v>215</v>
      </c>
      <c r="O8" s="84" t="s">
        <v>242</v>
      </c>
      <c r="P8" s="84" t="s">
        <v>217</v>
      </c>
      <c r="Q8" s="84" t="s">
        <v>243</v>
      </c>
      <c r="R8" s="84" t="s">
        <v>244</v>
      </c>
      <c r="S8" s="85" t="s">
        <v>245</v>
      </c>
    </row>
    <row r="9" spans="1:19" s="11" customFormat="1" ht="19.5" customHeight="1" x14ac:dyDescent="0.3">
      <c r="A9" s="23" t="s">
        <v>19</v>
      </c>
      <c r="B9" s="45" t="s">
        <v>20</v>
      </c>
      <c r="C9" s="24"/>
      <c r="D9" s="25" t="s">
        <v>26</v>
      </c>
      <c r="E9" s="61"/>
      <c r="F9" s="67"/>
      <c r="G9" s="62"/>
      <c r="H9" s="42" t="s">
        <v>27</v>
      </c>
      <c r="I9" s="47"/>
      <c r="J9" s="63">
        <v>2025</v>
      </c>
      <c r="K9" s="63">
        <v>2026</v>
      </c>
      <c r="L9" s="26" t="s">
        <v>28</v>
      </c>
      <c r="M9" s="53"/>
      <c r="N9" s="83"/>
      <c r="O9" s="84"/>
      <c r="P9" s="84">
        <v>2025</v>
      </c>
      <c r="Q9" s="84">
        <v>2025</v>
      </c>
      <c r="R9" s="84">
        <v>2025</v>
      </c>
      <c r="S9" s="85"/>
    </row>
    <row r="10" spans="1:19" s="11" customFormat="1" ht="13.15" customHeight="1" x14ac:dyDescent="0.3">
      <c r="A10" s="38"/>
      <c r="B10" s="45" t="s">
        <v>20</v>
      </c>
      <c r="C10" s="24"/>
      <c r="D10" s="25"/>
      <c r="E10" s="61"/>
      <c r="F10" s="67"/>
      <c r="G10" s="62"/>
      <c r="H10" s="42"/>
      <c r="I10" s="47"/>
      <c r="J10" s="64" t="s">
        <v>36</v>
      </c>
      <c r="K10" s="64" t="s">
        <v>36</v>
      </c>
      <c r="L10" s="26"/>
      <c r="M10" s="53"/>
      <c r="N10" s="83"/>
      <c r="O10" s="84"/>
      <c r="P10" s="84"/>
      <c r="Q10" s="84"/>
      <c r="R10" s="84"/>
      <c r="S10" s="85"/>
    </row>
    <row r="11" spans="1:19" s="11" customFormat="1" ht="18.75" x14ac:dyDescent="0.3">
      <c r="A11" s="27"/>
      <c r="B11" s="27"/>
      <c r="C11" s="28"/>
      <c r="D11" s="29" t="s">
        <v>29</v>
      </c>
      <c r="E11" s="29"/>
      <c r="F11" s="51"/>
      <c r="G11" s="30"/>
      <c r="H11" s="39"/>
      <c r="I11" s="46"/>
      <c r="J11" s="65">
        <f>SUM(J25:J249)</f>
        <v>807543</v>
      </c>
      <c r="K11" s="65">
        <f>SUM(K25:K249)</f>
        <v>0</v>
      </c>
      <c r="L11" s="31"/>
      <c r="M11" s="53"/>
      <c r="N11" s="83"/>
      <c r="O11" s="84"/>
      <c r="P11" s="84"/>
      <c r="Q11" s="84"/>
      <c r="R11" s="84"/>
      <c r="S11" s="85"/>
    </row>
    <row r="12" spans="1:19" x14ac:dyDescent="0.2">
      <c r="A12" s="58" t="s">
        <v>1</v>
      </c>
      <c r="B12" s="58" t="s">
        <v>0</v>
      </c>
      <c r="C12" s="58"/>
      <c r="D12" s="79" t="s">
        <v>9</v>
      </c>
      <c r="E12" s="80"/>
      <c r="F12" s="80"/>
      <c r="G12" s="80"/>
      <c r="J12" s="59"/>
      <c r="K12" s="59"/>
    </row>
    <row r="13" spans="1:19" s="53" customFormat="1" x14ac:dyDescent="0.2">
      <c r="A13" s="11">
        <v>5201</v>
      </c>
      <c r="B13" s="11" t="s">
        <v>246</v>
      </c>
      <c r="C13" s="11">
        <v>8371</v>
      </c>
      <c r="D13" s="11" t="s">
        <v>247</v>
      </c>
      <c r="E13" s="11" t="s">
        <v>248</v>
      </c>
      <c r="F13" s="49" t="s">
        <v>249</v>
      </c>
      <c r="G13" s="11" t="s">
        <v>250</v>
      </c>
      <c r="H13" s="53" t="s">
        <v>191</v>
      </c>
      <c r="I13" s="86" t="s">
        <v>251</v>
      </c>
      <c r="J13" s="60" t="s">
        <v>193</v>
      </c>
      <c r="K13" s="60" t="s">
        <v>193</v>
      </c>
      <c r="L13" s="87"/>
      <c r="N13" s="53">
        <v>2018</v>
      </c>
      <c r="O13" s="77"/>
      <c r="P13" s="77"/>
      <c r="Q13" s="77"/>
      <c r="R13" s="77"/>
      <c r="S13" s="77"/>
    </row>
    <row r="14" spans="1:19" s="53" customFormat="1" x14ac:dyDescent="0.2">
      <c r="A14" s="88">
        <v>19101</v>
      </c>
      <c r="B14" s="88" t="s">
        <v>252</v>
      </c>
      <c r="C14"/>
      <c r="D14" s="88" t="s">
        <v>253</v>
      </c>
      <c r="E14" s="88" t="s">
        <v>254</v>
      </c>
      <c r="F14" s="89" t="s">
        <v>255</v>
      </c>
      <c r="G14" s="88" t="s">
        <v>256</v>
      </c>
      <c r="H14" s="90" t="s">
        <v>191</v>
      </c>
      <c r="I14" s="91" t="s">
        <v>251</v>
      </c>
      <c r="J14" s="60" t="s">
        <v>193</v>
      </c>
      <c r="K14" s="60" t="s">
        <v>193</v>
      </c>
      <c r="L14" s="87"/>
      <c r="N14" s="53">
        <v>2015</v>
      </c>
      <c r="O14" s="77"/>
      <c r="P14" s="77"/>
      <c r="Q14" s="77"/>
      <c r="R14" s="77"/>
      <c r="S14" s="77"/>
    </row>
    <row r="15" spans="1:19" s="53" customFormat="1" x14ac:dyDescent="0.2">
      <c r="A15" s="56">
        <v>12101</v>
      </c>
      <c r="B15" s="56" t="s">
        <v>257</v>
      </c>
      <c r="C15" s="56">
        <v>110008429</v>
      </c>
      <c r="D15" s="56" t="s">
        <v>258</v>
      </c>
      <c r="E15" s="56" t="s">
        <v>259</v>
      </c>
      <c r="F15" s="78" t="s">
        <v>260</v>
      </c>
      <c r="G15" s="56" t="s">
        <v>261</v>
      </c>
      <c r="H15" s="53" t="s">
        <v>191</v>
      </c>
      <c r="I15" s="86" t="s">
        <v>251</v>
      </c>
      <c r="J15" s="60" t="s">
        <v>193</v>
      </c>
      <c r="K15" s="60" t="s">
        <v>193</v>
      </c>
      <c r="L15" s="87"/>
      <c r="N15" s="53">
        <v>2019</v>
      </c>
      <c r="O15" s="77"/>
      <c r="P15" s="77"/>
      <c r="Q15" s="77"/>
      <c r="R15" s="77"/>
      <c r="S15" s="77"/>
    </row>
    <row r="16" spans="1:19" s="53" customFormat="1" x14ac:dyDescent="0.2">
      <c r="A16" s="56">
        <v>26101</v>
      </c>
      <c r="B16" s="56" t="s">
        <v>262</v>
      </c>
      <c r="C16" s="56">
        <v>8431</v>
      </c>
      <c r="D16" s="56" t="s">
        <v>263</v>
      </c>
      <c r="E16" s="56" t="s">
        <v>264</v>
      </c>
      <c r="F16" s="78">
        <v>8050</v>
      </c>
      <c r="G16" s="56" t="s">
        <v>42</v>
      </c>
      <c r="H16" s="53" t="s">
        <v>191</v>
      </c>
      <c r="I16" s="86" t="s">
        <v>251</v>
      </c>
      <c r="J16" s="60" t="s">
        <v>193</v>
      </c>
      <c r="K16" s="60" t="s">
        <v>193</v>
      </c>
      <c r="L16" s="87"/>
      <c r="N16" s="53">
        <v>2018</v>
      </c>
      <c r="O16" s="77"/>
      <c r="P16" s="77"/>
      <c r="Q16" s="77"/>
      <c r="R16" s="77"/>
      <c r="S16" s="77"/>
    </row>
    <row r="17" spans="1:19" s="53" customFormat="1" x14ac:dyDescent="0.2">
      <c r="A17" s="56">
        <v>19201</v>
      </c>
      <c r="B17" s="56" t="s">
        <v>265</v>
      </c>
      <c r="C17" s="56">
        <v>110008382</v>
      </c>
      <c r="D17" s="56" t="s">
        <v>266</v>
      </c>
      <c r="E17" s="56" t="s">
        <v>267</v>
      </c>
      <c r="F17" s="78" t="s">
        <v>268</v>
      </c>
      <c r="G17" s="56" t="s">
        <v>269</v>
      </c>
      <c r="H17" s="53" t="s">
        <v>191</v>
      </c>
      <c r="I17" s="86" t="s">
        <v>251</v>
      </c>
      <c r="J17" s="60" t="s">
        <v>193</v>
      </c>
      <c r="K17" s="60" t="s">
        <v>193</v>
      </c>
      <c r="L17" s="87"/>
      <c r="N17" s="53">
        <v>2020</v>
      </c>
      <c r="O17" s="77"/>
      <c r="P17" s="77"/>
      <c r="Q17" s="77"/>
      <c r="R17" s="77"/>
      <c r="S17" s="77"/>
    </row>
    <row r="18" spans="1:19" s="53" customFormat="1" ht="17.25" x14ac:dyDescent="0.25">
      <c r="A18" s="56">
        <v>11501</v>
      </c>
      <c r="B18" s="56" t="s">
        <v>270</v>
      </c>
      <c r="C18" s="56">
        <v>110008391</v>
      </c>
      <c r="D18" s="56" t="s">
        <v>271</v>
      </c>
      <c r="E18" s="56" t="s">
        <v>272</v>
      </c>
      <c r="F18" s="78" t="s">
        <v>273</v>
      </c>
      <c r="G18" s="56" t="s">
        <v>274</v>
      </c>
      <c r="H18" s="53" t="s">
        <v>191</v>
      </c>
      <c r="I18" s="53" t="s">
        <v>251</v>
      </c>
      <c r="J18" s="60" t="s">
        <v>193</v>
      </c>
      <c r="K18" s="60" t="s">
        <v>193</v>
      </c>
      <c r="L18" s="92"/>
      <c r="N18" s="53">
        <v>2021</v>
      </c>
      <c r="O18" s="77"/>
      <c r="P18" s="77"/>
      <c r="Q18" s="77"/>
      <c r="R18" s="77"/>
      <c r="S18" s="77"/>
    </row>
    <row r="19" spans="1:19" s="53" customFormat="1" ht="17.25" x14ac:dyDescent="0.25">
      <c r="A19" s="56">
        <v>8301</v>
      </c>
      <c r="B19" s="56" t="s">
        <v>275</v>
      </c>
      <c r="C19" s="56">
        <v>110008376</v>
      </c>
      <c r="D19" s="56" t="s">
        <v>276</v>
      </c>
      <c r="E19" s="56" t="s">
        <v>277</v>
      </c>
      <c r="F19" s="78" t="s">
        <v>278</v>
      </c>
      <c r="G19" s="56" t="s">
        <v>279</v>
      </c>
      <c r="H19" s="53" t="s">
        <v>191</v>
      </c>
      <c r="I19" s="53" t="s">
        <v>251</v>
      </c>
      <c r="J19" s="60" t="s">
        <v>193</v>
      </c>
      <c r="K19" s="60" t="s">
        <v>193</v>
      </c>
      <c r="L19" s="92"/>
      <c r="N19" s="53">
        <v>2021</v>
      </c>
      <c r="O19" s="77"/>
      <c r="P19" s="77"/>
      <c r="Q19" s="77"/>
      <c r="R19" s="77"/>
      <c r="S19" s="77"/>
    </row>
    <row r="20" spans="1:19" s="53" customFormat="1" ht="17.25" customHeight="1" x14ac:dyDescent="0.2">
      <c r="A20" s="56">
        <v>8901</v>
      </c>
      <c r="B20" s="56" t="s">
        <v>280</v>
      </c>
      <c r="C20" s="56">
        <v>110008406</v>
      </c>
      <c r="D20" s="93" t="s">
        <v>281</v>
      </c>
      <c r="E20" s="93" t="s">
        <v>282</v>
      </c>
      <c r="F20" s="94">
        <v>8172</v>
      </c>
      <c r="G20" s="93" t="s">
        <v>283</v>
      </c>
      <c r="H20" s="53" t="s">
        <v>191</v>
      </c>
      <c r="I20" s="53" t="s">
        <v>251</v>
      </c>
      <c r="J20" s="60" t="s">
        <v>193</v>
      </c>
      <c r="K20" s="60" t="s">
        <v>193</v>
      </c>
      <c r="L20" s="69"/>
      <c r="M20" s="60"/>
      <c r="N20" s="53">
        <v>2024</v>
      </c>
      <c r="O20" s="96"/>
      <c r="P20" s="77"/>
      <c r="Q20" s="77"/>
      <c r="R20" s="77"/>
      <c r="S20" s="77"/>
    </row>
    <row r="21" spans="1:19" s="53" customFormat="1" ht="17.25" customHeight="1" x14ac:dyDescent="0.2">
      <c r="A21" s="56">
        <v>6602</v>
      </c>
      <c r="B21" s="56" t="s">
        <v>284</v>
      </c>
      <c r="C21" s="56">
        <v>110008408</v>
      </c>
      <c r="D21" s="93" t="s">
        <v>285</v>
      </c>
      <c r="E21" s="93" t="s">
        <v>286</v>
      </c>
      <c r="F21" s="94">
        <v>8152</v>
      </c>
      <c r="G21" s="93" t="s">
        <v>287</v>
      </c>
      <c r="H21" s="53" t="s">
        <v>191</v>
      </c>
      <c r="I21" s="53" t="s">
        <v>251</v>
      </c>
      <c r="J21" s="60" t="s">
        <v>193</v>
      </c>
      <c r="K21" s="60" t="s">
        <v>193</v>
      </c>
      <c r="L21" s="68"/>
      <c r="M21" s="60"/>
      <c r="N21" s="53">
        <v>2024</v>
      </c>
      <c r="O21" s="96"/>
      <c r="P21" s="77"/>
      <c r="Q21" s="77"/>
      <c r="R21" s="77"/>
      <c r="S21" s="77"/>
    </row>
    <row r="22" spans="1:19" s="53" customFormat="1" ht="17.25" customHeight="1" x14ac:dyDescent="0.2">
      <c r="A22" s="56">
        <v>9601</v>
      </c>
      <c r="B22" s="56" t="s">
        <v>288</v>
      </c>
      <c r="C22" s="56">
        <v>110008413</v>
      </c>
      <c r="D22" s="93" t="s">
        <v>289</v>
      </c>
      <c r="E22" s="93" t="s">
        <v>290</v>
      </c>
      <c r="F22" s="94">
        <v>8105</v>
      </c>
      <c r="G22" s="93" t="s">
        <v>291</v>
      </c>
      <c r="H22" s="53" t="s">
        <v>191</v>
      </c>
      <c r="I22" s="53" t="s">
        <v>251</v>
      </c>
      <c r="J22" s="60" t="s">
        <v>193</v>
      </c>
      <c r="K22" s="60" t="s">
        <v>193</v>
      </c>
      <c r="L22" s="68"/>
      <c r="M22" s="60"/>
      <c r="N22" s="53">
        <v>2024</v>
      </c>
      <c r="O22" s="96"/>
      <c r="P22" s="77"/>
      <c r="Q22" s="77"/>
      <c r="R22" s="77"/>
      <c r="S22" s="77"/>
    </row>
    <row r="23" spans="1:19" s="53" customFormat="1" ht="17.25" customHeight="1" x14ac:dyDescent="0.2">
      <c r="A23" s="56">
        <v>17201</v>
      </c>
      <c r="B23" s="56" t="s">
        <v>292</v>
      </c>
      <c r="C23" s="56">
        <v>110008388</v>
      </c>
      <c r="D23" s="93" t="s">
        <v>293</v>
      </c>
      <c r="E23" s="95" t="s">
        <v>294</v>
      </c>
      <c r="F23" s="94">
        <v>8320</v>
      </c>
      <c r="G23" s="93" t="s">
        <v>295</v>
      </c>
      <c r="H23" s="53" t="s">
        <v>191</v>
      </c>
      <c r="I23" s="53" t="s">
        <v>251</v>
      </c>
      <c r="J23" s="60" t="s">
        <v>193</v>
      </c>
      <c r="K23" s="60" t="s">
        <v>193</v>
      </c>
      <c r="L23" s="68"/>
      <c r="M23" s="60"/>
      <c r="N23" s="53">
        <v>2024</v>
      </c>
      <c r="O23" s="96"/>
      <c r="P23" s="77"/>
      <c r="Q23" s="77"/>
      <c r="R23" s="77"/>
      <c r="S23" s="77"/>
    </row>
    <row r="24" spans="1:19" s="53" customFormat="1" ht="17.25" customHeight="1" x14ac:dyDescent="0.2">
      <c r="A24" s="56">
        <v>24201</v>
      </c>
      <c r="B24" s="56" t="s">
        <v>53</v>
      </c>
      <c r="C24" s="56">
        <v>1000235841</v>
      </c>
      <c r="D24" s="70" t="s">
        <v>54</v>
      </c>
      <c r="E24" s="70" t="s">
        <v>55</v>
      </c>
      <c r="F24" s="71">
        <v>8903</v>
      </c>
      <c r="G24" s="70" t="s">
        <v>56</v>
      </c>
      <c r="H24" s="53" t="s">
        <v>191</v>
      </c>
      <c r="I24" s="53" t="s">
        <v>251</v>
      </c>
      <c r="J24" s="60" t="s">
        <v>193</v>
      </c>
      <c r="K24" s="97" t="s">
        <v>193</v>
      </c>
      <c r="L24" s="68"/>
      <c r="M24" s="60"/>
      <c r="N24" s="53">
        <v>2025</v>
      </c>
    </row>
    <row r="25" spans="1:19" s="53" customFormat="1" ht="17.25" customHeight="1" x14ac:dyDescent="0.2">
      <c r="A25" s="56">
        <v>26102</v>
      </c>
      <c r="B25" s="56" t="s">
        <v>40</v>
      </c>
      <c r="C25" s="56">
        <v>1000197731</v>
      </c>
      <c r="D25" s="70" t="s">
        <v>199</v>
      </c>
      <c r="E25" s="70" t="s">
        <v>41</v>
      </c>
      <c r="F25" s="71">
        <v>8041</v>
      </c>
      <c r="G25" s="70" t="s">
        <v>42</v>
      </c>
      <c r="H25" s="53" t="s">
        <v>191</v>
      </c>
      <c r="I25" s="53" t="s">
        <v>194</v>
      </c>
      <c r="J25" s="60">
        <v>31256</v>
      </c>
      <c r="K25" s="77"/>
      <c r="L25" s="68"/>
      <c r="M25" s="60"/>
    </row>
    <row r="26" spans="1:19" s="53" customFormat="1" ht="17.25" customHeight="1" x14ac:dyDescent="0.2">
      <c r="A26" s="56">
        <v>201</v>
      </c>
      <c r="B26" s="56" t="s">
        <v>43</v>
      </c>
      <c r="C26" s="56">
        <v>1000235728</v>
      </c>
      <c r="D26" s="70" t="s">
        <v>200</v>
      </c>
      <c r="E26" s="70" t="s">
        <v>201</v>
      </c>
      <c r="F26" s="71">
        <v>8910</v>
      </c>
      <c r="G26" s="70" t="s">
        <v>44</v>
      </c>
      <c r="H26" s="53" t="s">
        <v>191</v>
      </c>
      <c r="I26" s="53" t="s">
        <v>194</v>
      </c>
      <c r="J26" s="60">
        <v>19536</v>
      </c>
      <c r="K26" s="77"/>
      <c r="L26" s="68"/>
      <c r="M26" s="60"/>
    </row>
    <row r="27" spans="1:19" s="53" customFormat="1" ht="17.25" customHeight="1" x14ac:dyDescent="0.2">
      <c r="A27" s="56">
        <v>21101</v>
      </c>
      <c r="B27" s="56" t="s">
        <v>45</v>
      </c>
      <c r="C27" s="56">
        <v>1000235980</v>
      </c>
      <c r="D27" s="70" t="s">
        <v>46</v>
      </c>
      <c r="E27" s="70" t="s">
        <v>47</v>
      </c>
      <c r="F27" s="71">
        <v>8479</v>
      </c>
      <c r="G27" s="70" t="s">
        <v>48</v>
      </c>
      <c r="H27" s="53" t="s">
        <v>191</v>
      </c>
      <c r="I27" s="53" t="s">
        <v>194</v>
      </c>
      <c r="J27" s="60">
        <v>1058</v>
      </c>
      <c r="K27" s="77"/>
      <c r="L27" s="68"/>
      <c r="M27" s="60"/>
    </row>
    <row r="28" spans="1:19" s="53" customFormat="1" ht="17.25" customHeight="1" x14ac:dyDescent="0.2">
      <c r="A28" s="56">
        <v>3001</v>
      </c>
      <c r="B28" s="56" t="s">
        <v>49</v>
      </c>
      <c r="C28" s="56">
        <v>1000235866</v>
      </c>
      <c r="D28" s="70" t="s">
        <v>202</v>
      </c>
      <c r="E28" s="70" t="s">
        <v>197</v>
      </c>
      <c r="F28" s="71">
        <v>8450</v>
      </c>
      <c r="G28" s="70" t="s">
        <v>50</v>
      </c>
      <c r="H28" s="53" t="s">
        <v>191</v>
      </c>
      <c r="I28" s="53" t="s">
        <v>194</v>
      </c>
      <c r="J28" s="60">
        <v>7427</v>
      </c>
      <c r="K28" s="77"/>
      <c r="L28" s="68"/>
      <c r="M28" s="60"/>
    </row>
    <row r="29" spans="1:19" s="53" customFormat="1" ht="17.25" customHeight="1" x14ac:dyDescent="0.2">
      <c r="A29" s="56">
        <v>17101</v>
      </c>
      <c r="B29" s="56" t="s">
        <v>51</v>
      </c>
      <c r="C29" s="56">
        <v>1000235995</v>
      </c>
      <c r="D29" s="70" t="s">
        <v>236</v>
      </c>
      <c r="E29" s="70" t="s">
        <v>235</v>
      </c>
      <c r="F29" s="71">
        <v>8494</v>
      </c>
      <c r="G29" s="70" t="s">
        <v>52</v>
      </c>
      <c r="H29" s="53" t="s">
        <v>191</v>
      </c>
      <c r="I29" s="53" t="s">
        <v>194</v>
      </c>
      <c r="J29" s="60">
        <v>7791</v>
      </c>
      <c r="K29" s="77"/>
      <c r="L29" s="68"/>
      <c r="M29" s="60"/>
    </row>
    <row r="30" spans="1:19" s="53" customFormat="1" ht="17.25" customHeight="1" x14ac:dyDescent="0.2">
      <c r="A30" s="56">
        <v>11201</v>
      </c>
      <c r="B30" s="56" t="s">
        <v>57</v>
      </c>
      <c r="C30" s="56">
        <v>1000236011</v>
      </c>
      <c r="D30" s="70" t="s">
        <v>230</v>
      </c>
      <c r="E30" s="70" t="s">
        <v>58</v>
      </c>
      <c r="F30" s="71">
        <v>8608</v>
      </c>
      <c r="G30" s="70" t="s">
        <v>59</v>
      </c>
      <c r="H30" s="53" t="s">
        <v>191</v>
      </c>
      <c r="I30" s="53" t="s">
        <v>194</v>
      </c>
      <c r="J30" s="60">
        <v>3744</v>
      </c>
      <c r="K30" s="77"/>
      <c r="L30" s="68"/>
      <c r="M30" s="60"/>
    </row>
    <row r="31" spans="1:19" s="53" customFormat="1" ht="18" customHeight="1" x14ac:dyDescent="0.2">
      <c r="A31" s="56">
        <v>5301</v>
      </c>
      <c r="B31" s="56" t="s">
        <v>60</v>
      </c>
      <c r="C31" s="56">
        <v>1000235868</v>
      </c>
      <c r="D31" s="72" t="s">
        <v>228</v>
      </c>
      <c r="E31" s="70" t="s">
        <v>226</v>
      </c>
      <c r="F31" s="71">
        <v>8180</v>
      </c>
      <c r="G31" s="70" t="s">
        <v>61</v>
      </c>
      <c r="H31" s="53" t="s">
        <v>191</v>
      </c>
      <c r="I31" s="53" t="s">
        <v>194</v>
      </c>
      <c r="J31" s="60">
        <v>38838</v>
      </c>
      <c r="K31" s="77"/>
      <c r="L31" s="68"/>
      <c r="M31" s="60"/>
    </row>
    <row r="32" spans="1:19" s="53" customFormat="1" ht="17.25" customHeight="1" x14ac:dyDescent="0.2">
      <c r="A32" s="56">
        <v>2501</v>
      </c>
      <c r="B32" s="56" t="s">
        <v>62</v>
      </c>
      <c r="C32" s="56">
        <v>1000235966</v>
      </c>
      <c r="D32" s="70" t="s">
        <v>63</v>
      </c>
      <c r="E32" s="70" t="s">
        <v>203</v>
      </c>
      <c r="F32" s="71">
        <v>8447</v>
      </c>
      <c r="G32" s="70" t="s">
        <v>64</v>
      </c>
      <c r="H32" s="53" t="s">
        <v>191</v>
      </c>
      <c r="I32" s="53" t="s">
        <v>194</v>
      </c>
      <c r="J32" s="60">
        <v>3774</v>
      </c>
      <c r="K32" s="77"/>
      <c r="L32" s="68"/>
      <c r="M32" s="60"/>
    </row>
    <row r="33" spans="1:13" s="53" customFormat="1" ht="17.25" customHeight="1" x14ac:dyDescent="0.2">
      <c r="A33" s="56">
        <v>24301</v>
      </c>
      <c r="B33" s="56" t="s">
        <v>65</v>
      </c>
      <c r="C33" s="56">
        <v>1000079768</v>
      </c>
      <c r="D33" s="70" t="s">
        <v>66</v>
      </c>
      <c r="E33" s="70" t="s">
        <v>67</v>
      </c>
      <c r="F33" s="71">
        <v>8953</v>
      </c>
      <c r="G33" s="70" t="s">
        <v>68</v>
      </c>
      <c r="H33" s="53" t="s">
        <v>191</v>
      </c>
      <c r="I33" s="53" t="s">
        <v>194</v>
      </c>
      <c r="J33" s="60">
        <v>86185</v>
      </c>
      <c r="K33" s="77"/>
      <c r="L33" s="68"/>
      <c r="M33" s="60"/>
    </row>
    <row r="34" spans="1:13" s="53" customFormat="1" ht="17.25" customHeight="1" x14ac:dyDescent="0.2">
      <c r="A34" s="56">
        <v>11301</v>
      </c>
      <c r="B34" s="56" t="s">
        <v>69</v>
      </c>
      <c r="C34" s="56">
        <v>1000235867</v>
      </c>
      <c r="D34" s="70" t="s">
        <v>224</v>
      </c>
      <c r="E34" s="70" t="s">
        <v>225</v>
      </c>
      <c r="F34" s="73">
        <v>8608</v>
      </c>
      <c r="G34" s="70" t="s">
        <v>59</v>
      </c>
      <c r="H34" s="53" t="s">
        <v>191</v>
      </c>
      <c r="I34" s="53" t="s">
        <v>194</v>
      </c>
      <c r="J34" s="60">
        <v>8532</v>
      </c>
      <c r="K34" s="77"/>
      <c r="L34" s="68"/>
      <c r="M34" s="60"/>
    </row>
    <row r="35" spans="1:13" s="53" customFormat="1" ht="17.25" customHeight="1" x14ac:dyDescent="0.2">
      <c r="A35" s="56">
        <v>5501</v>
      </c>
      <c r="B35" s="56" t="s">
        <v>70</v>
      </c>
      <c r="C35" s="56">
        <v>1000235999</v>
      </c>
      <c r="D35" s="56" t="s">
        <v>71</v>
      </c>
      <c r="E35" s="56" t="s">
        <v>72</v>
      </c>
      <c r="F35" s="78">
        <v>8193</v>
      </c>
      <c r="G35" s="56" t="s">
        <v>73</v>
      </c>
      <c r="H35" s="53" t="s">
        <v>191</v>
      </c>
      <c r="I35" s="53" t="s">
        <v>194</v>
      </c>
      <c r="J35" s="60">
        <v>11034</v>
      </c>
      <c r="K35" s="77"/>
      <c r="L35" s="68"/>
      <c r="M35" s="60"/>
    </row>
    <row r="36" spans="1:13" s="53" customFormat="1" ht="17.25" customHeight="1" x14ac:dyDescent="0.2">
      <c r="A36" s="56">
        <v>21701</v>
      </c>
      <c r="B36" s="56" t="s">
        <v>74</v>
      </c>
      <c r="C36" s="56">
        <v>1000235881</v>
      </c>
      <c r="D36" s="56" t="s">
        <v>75</v>
      </c>
      <c r="E36" s="56" t="s">
        <v>76</v>
      </c>
      <c r="F36" s="78">
        <v>8353</v>
      </c>
      <c r="G36" s="56" t="s">
        <v>77</v>
      </c>
      <c r="H36" s="53" t="s">
        <v>191</v>
      </c>
      <c r="I36" s="53" t="s">
        <v>194</v>
      </c>
      <c r="J36" s="60">
        <v>4736</v>
      </c>
      <c r="K36" s="77"/>
      <c r="L36" s="68"/>
      <c r="M36" s="60"/>
    </row>
    <row r="37" spans="1:13" s="53" customFormat="1" ht="18" customHeight="1" x14ac:dyDescent="0.2">
      <c r="A37" s="56">
        <v>21801</v>
      </c>
      <c r="B37" s="56" t="s">
        <v>78</v>
      </c>
      <c r="C37" s="56">
        <v>1000235727</v>
      </c>
      <c r="D37" s="56" t="s">
        <v>240</v>
      </c>
      <c r="E37" s="56" t="s">
        <v>237</v>
      </c>
      <c r="F37" s="78">
        <v>8545</v>
      </c>
      <c r="G37" s="56" t="s">
        <v>238</v>
      </c>
      <c r="H37" s="53" t="s">
        <v>191</v>
      </c>
      <c r="I37" s="53" t="s">
        <v>194</v>
      </c>
      <c r="J37" s="60">
        <v>8678</v>
      </c>
      <c r="K37" s="77"/>
      <c r="L37" s="69"/>
      <c r="M37" s="60"/>
    </row>
    <row r="38" spans="1:13" s="53" customFormat="1" ht="17.25" customHeight="1" x14ac:dyDescent="0.2">
      <c r="A38" s="56">
        <v>21901</v>
      </c>
      <c r="B38" s="56" t="s">
        <v>227</v>
      </c>
      <c r="C38" s="56">
        <v>1000236017</v>
      </c>
      <c r="D38" s="56" t="s">
        <v>79</v>
      </c>
      <c r="E38" s="56" t="s">
        <v>229</v>
      </c>
      <c r="F38" s="78">
        <v>8352</v>
      </c>
      <c r="G38" s="56" t="s">
        <v>80</v>
      </c>
      <c r="H38" s="53" t="s">
        <v>191</v>
      </c>
      <c r="I38" s="53" t="s">
        <v>194</v>
      </c>
      <c r="J38" s="60">
        <v>3691</v>
      </c>
      <c r="K38" s="77"/>
      <c r="L38" s="68"/>
      <c r="M38" s="60"/>
    </row>
    <row r="39" spans="1:13" s="53" customFormat="1" ht="17.25" customHeight="1" x14ac:dyDescent="0.2">
      <c r="A39" s="56">
        <v>19301</v>
      </c>
      <c r="B39" s="56" t="s">
        <v>81</v>
      </c>
      <c r="C39" s="56">
        <v>1000235838</v>
      </c>
      <c r="D39" s="70" t="s">
        <v>82</v>
      </c>
      <c r="E39" s="70" t="s">
        <v>195</v>
      </c>
      <c r="F39" s="71">
        <v>8604</v>
      </c>
      <c r="G39" s="70" t="s">
        <v>83</v>
      </c>
      <c r="H39" s="53" t="s">
        <v>191</v>
      </c>
      <c r="I39" s="53" t="s">
        <v>194</v>
      </c>
      <c r="J39" s="60">
        <v>39599</v>
      </c>
      <c r="K39" s="77"/>
      <c r="L39" s="68"/>
      <c r="M39" s="60"/>
    </row>
    <row r="40" spans="1:13" s="53" customFormat="1" ht="17.25" customHeight="1" x14ac:dyDescent="0.2">
      <c r="A40" s="56">
        <v>2801</v>
      </c>
      <c r="B40" s="56" t="s">
        <v>84</v>
      </c>
      <c r="C40" s="56">
        <v>1000235837</v>
      </c>
      <c r="D40" s="70" t="s">
        <v>85</v>
      </c>
      <c r="E40" s="70" t="s">
        <v>86</v>
      </c>
      <c r="F40" s="71">
        <v>8414</v>
      </c>
      <c r="G40" s="70" t="s">
        <v>87</v>
      </c>
      <c r="H40" s="53" t="s">
        <v>191</v>
      </c>
      <c r="I40" s="53" t="s">
        <v>194</v>
      </c>
      <c r="J40" s="60">
        <v>4119</v>
      </c>
      <c r="K40" s="77"/>
      <c r="L40" s="68"/>
      <c r="M40" s="60"/>
    </row>
    <row r="41" spans="1:13" s="53" customFormat="1" ht="17.25" customHeight="1" x14ac:dyDescent="0.2">
      <c r="A41" s="56">
        <v>401</v>
      </c>
      <c r="B41" s="56" t="s">
        <v>88</v>
      </c>
      <c r="C41" s="56">
        <v>1000235836</v>
      </c>
      <c r="D41" s="70" t="s">
        <v>89</v>
      </c>
      <c r="E41" s="70" t="s">
        <v>90</v>
      </c>
      <c r="F41" s="71">
        <v>8915</v>
      </c>
      <c r="G41" s="70" t="s">
        <v>91</v>
      </c>
      <c r="H41" s="53" t="s">
        <v>191</v>
      </c>
      <c r="I41" s="53" t="s">
        <v>194</v>
      </c>
      <c r="J41" s="60">
        <v>3904</v>
      </c>
      <c r="K41" s="77"/>
      <c r="L41" s="68"/>
      <c r="M41" s="60"/>
    </row>
    <row r="42" spans="1:13" s="53" customFormat="1" ht="17.25" customHeight="1" x14ac:dyDescent="0.2">
      <c r="A42" s="56">
        <v>11701</v>
      </c>
      <c r="B42" s="56" t="s">
        <v>92</v>
      </c>
      <c r="C42" s="56">
        <v>1000235993</v>
      </c>
      <c r="D42" s="70" t="s">
        <v>204</v>
      </c>
      <c r="E42" s="70" t="s">
        <v>93</v>
      </c>
      <c r="F42" s="71">
        <v>8340</v>
      </c>
      <c r="G42" s="70" t="s">
        <v>94</v>
      </c>
      <c r="H42" s="53" t="s">
        <v>191</v>
      </c>
      <c r="I42" s="53" t="s">
        <v>194</v>
      </c>
      <c r="J42" s="60">
        <v>11541</v>
      </c>
      <c r="K42" s="77"/>
      <c r="L42" s="68"/>
      <c r="M42" s="60"/>
    </row>
    <row r="43" spans="1:13" s="53" customFormat="1" ht="17.25" customHeight="1" x14ac:dyDescent="0.2">
      <c r="A43" s="56">
        <v>15301</v>
      </c>
      <c r="B43" s="56" t="s">
        <v>95</v>
      </c>
      <c r="C43" s="56">
        <v>1000236015</v>
      </c>
      <c r="D43" s="70" t="s">
        <v>96</v>
      </c>
      <c r="E43" s="70" t="s">
        <v>97</v>
      </c>
      <c r="F43" s="71">
        <v>8634</v>
      </c>
      <c r="G43" s="70" t="s">
        <v>98</v>
      </c>
      <c r="H43" s="53" t="s">
        <v>191</v>
      </c>
      <c r="I43" s="53" t="s">
        <v>194</v>
      </c>
      <c r="J43" s="60">
        <v>8713</v>
      </c>
      <c r="K43" s="77"/>
      <c r="L43" s="68"/>
      <c r="M43" s="60"/>
    </row>
    <row r="44" spans="1:13" s="53" customFormat="1" ht="17.25" customHeight="1" x14ac:dyDescent="0.2">
      <c r="A44" s="56">
        <v>13301</v>
      </c>
      <c r="B44" s="56" t="s">
        <v>99</v>
      </c>
      <c r="C44" s="56">
        <v>1000235835</v>
      </c>
      <c r="D44" s="70" t="s">
        <v>205</v>
      </c>
      <c r="E44" s="70" t="s">
        <v>100</v>
      </c>
      <c r="F44" s="71">
        <v>8810</v>
      </c>
      <c r="G44" s="70" t="s">
        <v>101</v>
      </c>
      <c r="H44" s="53" t="s">
        <v>191</v>
      </c>
      <c r="I44" s="53" t="s">
        <v>194</v>
      </c>
      <c r="J44" s="60">
        <v>27506</v>
      </c>
      <c r="K44" s="77"/>
      <c r="L44" s="68"/>
      <c r="M44" s="60"/>
    </row>
    <row r="45" spans="1:13" s="53" customFormat="1" ht="17.25" customHeight="1" x14ac:dyDescent="0.2">
      <c r="A45" s="56">
        <v>17401</v>
      </c>
      <c r="B45" s="56" t="s">
        <v>102</v>
      </c>
      <c r="C45" s="56">
        <v>1000235725</v>
      </c>
      <c r="D45" s="70" t="s">
        <v>231</v>
      </c>
      <c r="E45" s="70" t="s">
        <v>232</v>
      </c>
      <c r="F45" s="71">
        <v>8307</v>
      </c>
      <c r="G45" s="70" t="s">
        <v>103</v>
      </c>
      <c r="H45" s="53" t="s">
        <v>191</v>
      </c>
      <c r="I45" s="53" t="s">
        <v>194</v>
      </c>
      <c r="J45" s="60">
        <v>19747</v>
      </c>
      <c r="K45" s="77"/>
      <c r="L45" s="69"/>
      <c r="M45" s="60"/>
    </row>
    <row r="46" spans="1:13" s="53" customFormat="1" ht="17.25" customHeight="1" x14ac:dyDescent="0.2">
      <c r="A46" s="56">
        <v>15401</v>
      </c>
      <c r="B46" s="56" t="s">
        <v>104</v>
      </c>
      <c r="C46" s="56">
        <v>1000205376</v>
      </c>
      <c r="D46" s="76" t="s">
        <v>239</v>
      </c>
      <c r="E46" s="70" t="s">
        <v>105</v>
      </c>
      <c r="F46" s="71">
        <v>8700</v>
      </c>
      <c r="G46" s="70" t="s">
        <v>106</v>
      </c>
      <c r="H46" s="53" t="s">
        <v>191</v>
      </c>
      <c r="I46" s="53" t="s">
        <v>194</v>
      </c>
      <c r="J46" s="60">
        <v>26382</v>
      </c>
      <c r="K46" s="77"/>
      <c r="L46" s="68"/>
      <c r="M46" s="60"/>
    </row>
    <row r="47" spans="1:13" s="53" customFormat="1" ht="17.25" customHeight="1" x14ac:dyDescent="0.2">
      <c r="A47" s="56">
        <v>15501</v>
      </c>
      <c r="B47" s="56" t="s">
        <v>107</v>
      </c>
      <c r="C47" s="56">
        <v>1000235855</v>
      </c>
      <c r="D47" s="74" t="s">
        <v>219</v>
      </c>
      <c r="E47" s="70" t="s">
        <v>108</v>
      </c>
      <c r="F47" s="71">
        <v>8708</v>
      </c>
      <c r="G47" s="70" t="s">
        <v>109</v>
      </c>
      <c r="H47" s="53" t="s">
        <v>191</v>
      </c>
      <c r="I47" s="53" t="s">
        <v>194</v>
      </c>
      <c r="J47" s="60">
        <v>12469</v>
      </c>
      <c r="K47" s="77"/>
      <c r="L47" s="68"/>
      <c r="M47" s="60"/>
    </row>
    <row r="48" spans="1:13" s="53" customFormat="1" ht="17.25" customHeight="1" x14ac:dyDescent="0.2">
      <c r="A48" s="56">
        <v>3501</v>
      </c>
      <c r="B48" s="56" t="s">
        <v>110</v>
      </c>
      <c r="C48" s="56">
        <v>1000235856</v>
      </c>
      <c r="D48" s="74" t="s">
        <v>222</v>
      </c>
      <c r="E48" s="70" t="s">
        <v>223</v>
      </c>
      <c r="F48" s="71">
        <v>8460</v>
      </c>
      <c r="G48" s="70" t="s">
        <v>111</v>
      </c>
      <c r="H48" s="53" t="s">
        <v>191</v>
      </c>
      <c r="I48" s="53" t="s">
        <v>194</v>
      </c>
      <c r="J48" s="60">
        <v>4139</v>
      </c>
      <c r="K48" s="77"/>
      <c r="L48" s="68"/>
      <c r="M48" s="60"/>
    </row>
    <row r="49" spans="1:13" s="53" customFormat="1" ht="17.25" customHeight="1" x14ac:dyDescent="0.2">
      <c r="A49" s="56">
        <v>19501</v>
      </c>
      <c r="B49" s="56" t="s">
        <v>112</v>
      </c>
      <c r="C49" s="56">
        <v>1000235886</v>
      </c>
      <c r="D49" s="70" t="s">
        <v>206</v>
      </c>
      <c r="E49" s="70" t="s">
        <v>113</v>
      </c>
      <c r="F49" s="71">
        <v>8124</v>
      </c>
      <c r="G49" s="70" t="s">
        <v>114</v>
      </c>
      <c r="H49" s="53" t="s">
        <v>191</v>
      </c>
      <c r="I49" s="53" t="s">
        <v>194</v>
      </c>
      <c r="J49" s="60">
        <v>5784</v>
      </c>
      <c r="K49" s="77"/>
      <c r="L49" s="68"/>
      <c r="M49" s="60"/>
    </row>
    <row r="50" spans="1:13" s="53" customFormat="1" ht="17.25" customHeight="1" x14ac:dyDescent="0.2">
      <c r="A50" s="56">
        <v>15601</v>
      </c>
      <c r="B50" s="56" t="s">
        <v>115</v>
      </c>
      <c r="C50" s="56">
        <v>1000235987</v>
      </c>
      <c r="D50" s="70" t="s">
        <v>116</v>
      </c>
      <c r="E50" s="70" t="s">
        <v>117</v>
      </c>
      <c r="F50" s="71">
        <v>8706</v>
      </c>
      <c r="G50" s="70" t="s">
        <v>118</v>
      </c>
      <c r="H50" s="53" t="s">
        <v>191</v>
      </c>
      <c r="I50" s="53" t="s">
        <v>194</v>
      </c>
      <c r="J50" s="60">
        <v>26898</v>
      </c>
      <c r="K50" s="77"/>
      <c r="L50" s="68"/>
      <c r="M50" s="60"/>
    </row>
    <row r="51" spans="1:13" s="53" customFormat="1" ht="17.25" customHeight="1" x14ac:dyDescent="0.2">
      <c r="A51" s="56">
        <v>19601</v>
      </c>
      <c r="B51" s="56" t="s">
        <v>119</v>
      </c>
      <c r="C51" s="56">
        <v>1000235850</v>
      </c>
      <c r="D51" s="70" t="s">
        <v>120</v>
      </c>
      <c r="E51" s="70" t="s">
        <v>196</v>
      </c>
      <c r="F51" s="71">
        <v>8617</v>
      </c>
      <c r="G51" s="70" t="s">
        <v>121</v>
      </c>
      <c r="H51" s="53" t="s">
        <v>191</v>
      </c>
      <c r="I51" s="53" t="s">
        <v>194</v>
      </c>
      <c r="J51" s="60">
        <v>4157</v>
      </c>
      <c r="K51" s="77"/>
      <c r="L51" s="68"/>
      <c r="M51" s="60"/>
    </row>
    <row r="52" spans="1:13" s="53" customFormat="1" ht="17.25" customHeight="1" x14ac:dyDescent="0.2">
      <c r="A52" s="56">
        <v>1001</v>
      </c>
      <c r="B52" s="56" t="s">
        <v>122</v>
      </c>
      <c r="C52" s="56">
        <v>1000235997</v>
      </c>
      <c r="D52" s="70" t="s">
        <v>207</v>
      </c>
      <c r="E52" s="70" t="s">
        <v>123</v>
      </c>
      <c r="F52" s="71">
        <v>8912</v>
      </c>
      <c r="G52" s="70" t="s">
        <v>124</v>
      </c>
      <c r="H52" s="53" t="s">
        <v>191</v>
      </c>
      <c r="I52" s="53" t="s">
        <v>194</v>
      </c>
      <c r="J52" s="60">
        <v>6663</v>
      </c>
      <c r="K52" s="77"/>
      <c r="L52" s="68"/>
      <c r="M52" s="60"/>
    </row>
    <row r="53" spans="1:13" s="53" customFormat="1" ht="17.25" customHeight="1" x14ac:dyDescent="0.2">
      <c r="A53" s="56">
        <v>3701</v>
      </c>
      <c r="B53" s="56" t="s">
        <v>125</v>
      </c>
      <c r="C53" s="56">
        <v>1000235884</v>
      </c>
      <c r="D53" s="70" t="s">
        <v>126</v>
      </c>
      <c r="E53" s="70" t="s">
        <v>127</v>
      </c>
      <c r="F53" s="71">
        <v>8475</v>
      </c>
      <c r="G53" s="70" t="s">
        <v>128</v>
      </c>
      <c r="H53" s="53" t="s">
        <v>191</v>
      </c>
      <c r="I53" s="53" t="s">
        <v>194</v>
      </c>
      <c r="J53" s="60">
        <v>2853</v>
      </c>
      <c r="K53" s="77"/>
      <c r="L53" s="68"/>
      <c r="M53" s="60"/>
    </row>
    <row r="54" spans="1:13" s="53" customFormat="1" ht="17.25" customHeight="1" x14ac:dyDescent="0.2">
      <c r="A54" s="56">
        <v>9401</v>
      </c>
      <c r="B54" s="56" t="s">
        <v>129</v>
      </c>
      <c r="C54" s="56">
        <v>1000235858</v>
      </c>
      <c r="D54" s="70" t="s">
        <v>130</v>
      </c>
      <c r="E54" s="70" t="s">
        <v>208</v>
      </c>
      <c r="F54" s="71">
        <v>8112</v>
      </c>
      <c r="G54" s="70" t="s">
        <v>131</v>
      </c>
      <c r="H54" s="53" t="s">
        <v>191</v>
      </c>
      <c r="I54" s="53" t="s">
        <v>194</v>
      </c>
      <c r="J54" s="60">
        <v>7281</v>
      </c>
      <c r="K54" s="77"/>
      <c r="L54" s="68"/>
      <c r="M54" s="60"/>
    </row>
    <row r="55" spans="1:13" s="53" customFormat="1" ht="17.25" customHeight="1" x14ac:dyDescent="0.2">
      <c r="A55" s="56">
        <v>17701</v>
      </c>
      <c r="B55" s="56" t="s">
        <v>132</v>
      </c>
      <c r="C55" s="56">
        <v>1000205648</v>
      </c>
      <c r="D55" s="70" t="s">
        <v>133</v>
      </c>
      <c r="E55" s="70" t="s">
        <v>134</v>
      </c>
      <c r="F55" s="71">
        <v>8330</v>
      </c>
      <c r="G55" s="70" t="s">
        <v>135</v>
      </c>
      <c r="H55" s="53" t="s">
        <v>191</v>
      </c>
      <c r="I55" s="53" t="s">
        <v>194</v>
      </c>
      <c r="J55" s="60">
        <v>15206</v>
      </c>
      <c r="K55" s="77"/>
      <c r="L55" s="68"/>
      <c r="M55" s="60"/>
    </row>
    <row r="56" spans="1:13" s="53" customFormat="1" ht="17.25" customHeight="1" x14ac:dyDescent="0.2">
      <c r="A56" s="56">
        <v>22401</v>
      </c>
      <c r="B56" s="56" t="s">
        <v>136</v>
      </c>
      <c r="C56" s="56">
        <v>1000235848</v>
      </c>
      <c r="D56" s="70" t="s">
        <v>137</v>
      </c>
      <c r="E56" s="70" t="s">
        <v>138</v>
      </c>
      <c r="F56" s="71">
        <v>8422</v>
      </c>
      <c r="G56" s="70" t="s">
        <v>139</v>
      </c>
      <c r="H56" s="53" t="s">
        <v>191</v>
      </c>
      <c r="I56" s="53" t="s">
        <v>194</v>
      </c>
      <c r="J56" s="60">
        <v>14449</v>
      </c>
      <c r="K56" s="77"/>
      <c r="L56" s="68"/>
      <c r="M56" s="60"/>
    </row>
    <row r="57" spans="1:13" s="53" customFormat="1" ht="17.25" customHeight="1" x14ac:dyDescent="0.2">
      <c r="A57" s="56">
        <v>3801</v>
      </c>
      <c r="B57" s="56" t="s">
        <v>140</v>
      </c>
      <c r="C57" s="56">
        <v>1000235986</v>
      </c>
      <c r="D57" s="70" t="s">
        <v>79</v>
      </c>
      <c r="E57" s="70" t="s">
        <v>141</v>
      </c>
      <c r="F57" s="71">
        <v>8462</v>
      </c>
      <c r="G57" s="70" t="s">
        <v>142</v>
      </c>
      <c r="H57" s="53" t="s">
        <v>191</v>
      </c>
      <c r="I57" s="53" t="s">
        <v>194</v>
      </c>
      <c r="J57" s="60">
        <v>1290</v>
      </c>
      <c r="K57" s="77"/>
      <c r="L57" s="68"/>
      <c r="M57" s="60"/>
    </row>
    <row r="58" spans="1:13" s="53" customFormat="1" ht="17.25" customHeight="1" x14ac:dyDescent="0.2">
      <c r="A58" s="56">
        <v>13801</v>
      </c>
      <c r="B58" s="56" t="s">
        <v>143</v>
      </c>
      <c r="C58" s="56">
        <v>1000235847</v>
      </c>
      <c r="D58" s="70" t="s">
        <v>209</v>
      </c>
      <c r="E58" s="70" t="s">
        <v>144</v>
      </c>
      <c r="F58" s="71">
        <v>8805</v>
      </c>
      <c r="G58" s="70" t="s">
        <v>145</v>
      </c>
      <c r="H58" s="53" t="s">
        <v>191</v>
      </c>
      <c r="I58" s="53" t="s">
        <v>194</v>
      </c>
      <c r="J58" s="60">
        <v>15245</v>
      </c>
      <c r="K58" s="77"/>
      <c r="L58" s="68"/>
      <c r="M58" s="60"/>
    </row>
    <row r="59" spans="1:13" s="53" customFormat="1" ht="17.25" customHeight="1" x14ac:dyDescent="0.2">
      <c r="A59" s="56">
        <v>6801</v>
      </c>
      <c r="B59" s="56" t="s">
        <v>146</v>
      </c>
      <c r="C59" s="56">
        <v>1000235852</v>
      </c>
      <c r="D59" s="74" t="s">
        <v>220</v>
      </c>
      <c r="E59" s="70" t="s">
        <v>147</v>
      </c>
      <c r="F59" s="71">
        <v>8427</v>
      </c>
      <c r="G59" s="70" t="s">
        <v>148</v>
      </c>
      <c r="H59" s="53" t="s">
        <v>191</v>
      </c>
      <c r="I59" s="53" t="s">
        <v>194</v>
      </c>
      <c r="J59" s="60">
        <v>19515</v>
      </c>
      <c r="K59" s="77"/>
      <c r="L59" s="68"/>
      <c r="M59" s="60"/>
    </row>
    <row r="60" spans="1:13" s="53" customFormat="1" ht="17.25" customHeight="1" x14ac:dyDescent="0.2">
      <c r="A60" s="56">
        <v>11801</v>
      </c>
      <c r="B60" s="56" t="s">
        <v>149</v>
      </c>
      <c r="C60" s="56">
        <v>1000235833</v>
      </c>
      <c r="D60" s="70" t="s">
        <v>150</v>
      </c>
      <c r="E60" s="70" t="s">
        <v>151</v>
      </c>
      <c r="F60" s="71">
        <v>8630</v>
      </c>
      <c r="G60" s="70" t="s">
        <v>152</v>
      </c>
      <c r="H60" s="53" t="s">
        <v>191</v>
      </c>
      <c r="I60" s="53" t="s">
        <v>194</v>
      </c>
      <c r="J60" s="60">
        <v>16061</v>
      </c>
      <c r="K60" s="77"/>
      <c r="L60" s="68"/>
      <c r="M60" s="60"/>
    </row>
    <row r="61" spans="1:13" s="53" customFormat="1" ht="17.25" customHeight="1" x14ac:dyDescent="0.2">
      <c r="A61" s="56">
        <v>14001</v>
      </c>
      <c r="B61" s="56" t="s">
        <v>153</v>
      </c>
      <c r="C61" s="56">
        <v>1000205595</v>
      </c>
      <c r="D61" s="70" t="s">
        <v>180</v>
      </c>
      <c r="E61" s="70" t="s">
        <v>210</v>
      </c>
      <c r="F61" s="71">
        <v>8820</v>
      </c>
      <c r="G61" s="70" t="s">
        <v>182</v>
      </c>
      <c r="H61" s="53" t="s">
        <v>191</v>
      </c>
      <c r="I61" s="53" t="s">
        <v>194</v>
      </c>
      <c r="J61" s="60">
        <v>1834</v>
      </c>
      <c r="K61" s="77"/>
      <c r="L61" s="68"/>
      <c r="M61" s="60"/>
    </row>
    <row r="62" spans="1:13" s="53" customFormat="1" ht="17.25" customHeight="1" x14ac:dyDescent="0.2">
      <c r="A62" s="56">
        <v>22701</v>
      </c>
      <c r="B62" s="56" t="s">
        <v>154</v>
      </c>
      <c r="C62" s="56">
        <v>1000235854</v>
      </c>
      <c r="D62" s="70" t="s">
        <v>155</v>
      </c>
      <c r="E62" s="70" t="s">
        <v>156</v>
      </c>
      <c r="F62" s="71">
        <v>8472</v>
      </c>
      <c r="G62" s="70" t="s">
        <v>157</v>
      </c>
      <c r="H62" s="53" t="s">
        <v>191</v>
      </c>
      <c r="I62" s="53" t="s">
        <v>194</v>
      </c>
      <c r="J62" s="60">
        <v>8025</v>
      </c>
      <c r="K62" s="77"/>
      <c r="L62" s="68"/>
      <c r="M62" s="60"/>
    </row>
    <row r="63" spans="1:13" s="53" customFormat="1" ht="17.25" customHeight="1" x14ac:dyDescent="0.2">
      <c r="A63" s="56">
        <v>10001</v>
      </c>
      <c r="B63" s="56" t="s">
        <v>158</v>
      </c>
      <c r="C63" s="56">
        <v>1000235961</v>
      </c>
      <c r="D63" s="70" t="s">
        <v>159</v>
      </c>
      <c r="E63" s="70" t="s">
        <v>160</v>
      </c>
      <c r="F63" s="71">
        <v>8174</v>
      </c>
      <c r="G63" s="70" t="s">
        <v>161</v>
      </c>
      <c r="H63" s="53" t="s">
        <v>191</v>
      </c>
      <c r="I63" s="53" t="s">
        <v>194</v>
      </c>
      <c r="J63" s="60">
        <v>2302</v>
      </c>
      <c r="K63" s="77"/>
      <c r="L63" s="68"/>
      <c r="M63" s="60"/>
    </row>
    <row r="64" spans="1:13" s="53" customFormat="1" ht="17.25" customHeight="1" x14ac:dyDescent="0.2">
      <c r="A64" s="56">
        <v>15801</v>
      </c>
      <c r="B64" s="56" t="s">
        <v>162</v>
      </c>
      <c r="C64" s="56">
        <v>1000235832</v>
      </c>
      <c r="D64" s="70" t="s">
        <v>163</v>
      </c>
      <c r="E64" s="70" t="s">
        <v>164</v>
      </c>
      <c r="F64" s="71">
        <v>8712</v>
      </c>
      <c r="G64" s="70" t="s">
        <v>165</v>
      </c>
      <c r="H64" s="53" t="s">
        <v>191</v>
      </c>
      <c r="I64" s="53" t="s">
        <v>194</v>
      </c>
      <c r="J64" s="60">
        <v>11784</v>
      </c>
      <c r="K64" s="77"/>
      <c r="L64" s="68"/>
      <c r="M64" s="60"/>
    </row>
    <row r="65" spans="1:13" s="53" customFormat="1" ht="17.25" customHeight="1" x14ac:dyDescent="0.2">
      <c r="A65" s="56">
        <v>15802</v>
      </c>
      <c r="B65" s="56" t="s">
        <v>166</v>
      </c>
      <c r="C65" s="56">
        <v>1000235832</v>
      </c>
      <c r="D65" s="70" t="s">
        <v>163</v>
      </c>
      <c r="E65" s="70" t="s">
        <v>164</v>
      </c>
      <c r="F65" s="71">
        <v>8712</v>
      </c>
      <c r="G65" s="70" t="s">
        <v>165</v>
      </c>
      <c r="H65" s="53" t="s">
        <v>191</v>
      </c>
      <c r="I65" s="53" t="s">
        <v>194</v>
      </c>
      <c r="J65" s="60">
        <v>3445</v>
      </c>
      <c r="K65" s="77"/>
      <c r="L65" s="68"/>
      <c r="M65" s="60"/>
    </row>
    <row r="66" spans="1:13" s="53" customFormat="1" ht="17.25" customHeight="1" x14ac:dyDescent="0.2">
      <c r="A66" s="56">
        <v>3901</v>
      </c>
      <c r="B66" s="56" t="s">
        <v>167</v>
      </c>
      <c r="C66" s="56">
        <v>1000235937</v>
      </c>
      <c r="D66" s="70" t="s">
        <v>211</v>
      </c>
      <c r="E66" s="70" t="s">
        <v>169</v>
      </c>
      <c r="F66" s="71">
        <v>8478</v>
      </c>
      <c r="G66" s="70" t="s">
        <v>170</v>
      </c>
      <c r="H66" s="53" t="s">
        <v>191</v>
      </c>
      <c r="I66" s="53" t="s">
        <v>194</v>
      </c>
      <c r="J66" s="60">
        <v>1560</v>
      </c>
      <c r="K66" s="77"/>
      <c r="L66" s="68"/>
      <c r="M66" s="60"/>
    </row>
    <row r="67" spans="1:13" s="53" customFormat="1" ht="17.25" customHeight="1" x14ac:dyDescent="0.2">
      <c r="A67" s="56">
        <v>14101</v>
      </c>
      <c r="B67" s="56" t="s">
        <v>171</v>
      </c>
      <c r="C67" s="56">
        <v>1000235869</v>
      </c>
      <c r="D67" s="74" t="s">
        <v>221</v>
      </c>
      <c r="E67" s="70" t="s">
        <v>172</v>
      </c>
      <c r="F67" s="71">
        <v>8800</v>
      </c>
      <c r="G67" s="70" t="s">
        <v>173</v>
      </c>
      <c r="H67" s="53" t="s">
        <v>191</v>
      </c>
      <c r="I67" s="53" t="s">
        <v>194</v>
      </c>
      <c r="J67" s="60">
        <v>23690</v>
      </c>
      <c r="K67" s="77"/>
      <c r="L67" s="68"/>
      <c r="M67" s="60"/>
    </row>
    <row r="68" spans="1:13" s="53" customFormat="1" ht="17.25" customHeight="1" x14ac:dyDescent="0.2">
      <c r="A68" s="56">
        <v>4201</v>
      </c>
      <c r="B68" s="56" t="s">
        <v>174</v>
      </c>
      <c r="C68" s="56">
        <v>1000205651</v>
      </c>
      <c r="D68" s="70" t="s">
        <v>212</v>
      </c>
      <c r="E68" s="70" t="s">
        <v>213</v>
      </c>
      <c r="F68" s="71">
        <v>8476</v>
      </c>
      <c r="G68" s="70" t="s">
        <v>214</v>
      </c>
      <c r="H68" s="53" t="s">
        <v>191</v>
      </c>
      <c r="I68" s="53" t="s">
        <v>194</v>
      </c>
      <c r="J68" s="60">
        <v>2756</v>
      </c>
      <c r="K68" s="77"/>
      <c r="L68" s="68"/>
      <c r="M68" s="60"/>
    </row>
    <row r="69" spans="1:13" s="53" customFormat="1" ht="17.25" customHeight="1" x14ac:dyDescent="0.2">
      <c r="A69" s="56">
        <v>19801</v>
      </c>
      <c r="B69" s="56" t="s">
        <v>175</v>
      </c>
      <c r="C69" s="56">
        <v>1000235901</v>
      </c>
      <c r="D69" s="70" t="s">
        <v>176</v>
      </c>
      <c r="E69" s="70" t="s">
        <v>177</v>
      </c>
      <c r="F69" s="71">
        <v>8610</v>
      </c>
      <c r="G69" s="70" t="s">
        <v>178</v>
      </c>
      <c r="H69" s="53" t="s">
        <v>191</v>
      </c>
      <c r="I69" s="53" t="s">
        <v>194</v>
      </c>
      <c r="J69" s="60">
        <v>41665</v>
      </c>
      <c r="K69" s="77"/>
      <c r="L69" s="68"/>
    </row>
    <row r="70" spans="1:13" s="53" customFormat="1" ht="17.25" customHeight="1" x14ac:dyDescent="0.2">
      <c r="A70" s="56">
        <v>14201</v>
      </c>
      <c r="B70" s="56" t="s">
        <v>179</v>
      </c>
      <c r="C70" s="56">
        <v>1000235880</v>
      </c>
      <c r="D70" s="70" t="s">
        <v>180</v>
      </c>
      <c r="E70" s="70" t="s">
        <v>181</v>
      </c>
      <c r="F70" s="71">
        <v>8820</v>
      </c>
      <c r="G70" s="70" t="s">
        <v>182</v>
      </c>
      <c r="H70" s="53" t="s">
        <v>191</v>
      </c>
      <c r="I70" s="53" t="s">
        <v>194</v>
      </c>
      <c r="J70" s="60">
        <v>22361</v>
      </c>
      <c r="K70" s="77"/>
      <c r="L70" s="68"/>
    </row>
    <row r="71" spans="1:13" s="53" customFormat="1" ht="17.25" customHeight="1" x14ac:dyDescent="0.2">
      <c r="A71" s="56">
        <v>12001</v>
      </c>
      <c r="B71" s="56" t="s">
        <v>183</v>
      </c>
      <c r="C71" s="56">
        <v>1000235959</v>
      </c>
      <c r="D71" s="70" t="s">
        <v>233</v>
      </c>
      <c r="E71" s="70" t="s">
        <v>234</v>
      </c>
      <c r="F71" s="71">
        <v>8636</v>
      </c>
      <c r="G71" s="70" t="s">
        <v>184</v>
      </c>
      <c r="H71" s="53" t="s">
        <v>191</v>
      </c>
      <c r="I71" s="53" t="s">
        <v>194</v>
      </c>
      <c r="J71" s="60">
        <v>10770</v>
      </c>
      <c r="K71" s="77"/>
      <c r="L71" s="69"/>
    </row>
    <row r="72" spans="1:13" s="53" customFormat="1" ht="17.25" customHeight="1" x14ac:dyDescent="0.2">
      <c r="A72" s="56">
        <v>23001</v>
      </c>
      <c r="B72" s="56" t="s">
        <v>185</v>
      </c>
      <c r="C72" s="56">
        <v>1000235991</v>
      </c>
      <c r="D72" s="70" t="s">
        <v>198</v>
      </c>
      <c r="E72" s="70"/>
      <c r="F72" s="71">
        <v>8403</v>
      </c>
      <c r="G72" s="70" t="s">
        <v>186</v>
      </c>
      <c r="H72" s="53" t="s">
        <v>191</v>
      </c>
      <c r="I72" s="53" t="s">
        <v>194</v>
      </c>
      <c r="J72" s="60">
        <v>146826</v>
      </c>
      <c r="K72" s="77"/>
      <c r="L72" s="68"/>
    </row>
    <row r="73" spans="1:13" s="53" customFormat="1" ht="17.25" customHeight="1" x14ac:dyDescent="0.2">
      <c r="A73" s="53">
        <v>22602</v>
      </c>
      <c r="B73" s="53" t="s">
        <v>187</v>
      </c>
      <c r="C73" s="56">
        <v>1000235935</v>
      </c>
      <c r="D73" s="74" t="s">
        <v>168</v>
      </c>
      <c r="E73" s="75" t="s">
        <v>188</v>
      </c>
      <c r="F73" s="73">
        <v>8418</v>
      </c>
      <c r="G73" s="75" t="s">
        <v>189</v>
      </c>
      <c r="H73" s="53" t="s">
        <v>191</v>
      </c>
      <c r="I73" s="53" t="s">
        <v>194</v>
      </c>
      <c r="J73" s="60">
        <v>392</v>
      </c>
      <c r="K73" s="77"/>
      <c r="L73" s="68"/>
    </row>
    <row r="74" spans="1:13" s="53" customFormat="1" ht="17.25" customHeight="1" x14ac:dyDescent="0.2">
      <c r="A74" s="53">
        <v>22601</v>
      </c>
      <c r="B74" s="53" t="s">
        <v>190</v>
      </c>
      <c r="C74" s="56">
        <v>1000235935</v>
      </c>
      <c r="D74" s="74" t="s">
        <v>168</v>
      </c>
      <c r="E74" s="75" t="s">
        <v>188</v>
      </c>
      <c r="F74" s="73">
        <v>8418</v>
      </c>
      <c r="G74" s="75" t="s">
        <v>189</v>
      </c>
      <c r="H74" s="53" t="s">
        <v>191</v>
      </c>
      <c r="I74" s="53" t="s">
        <v>194</v>
      </c>
      <c r="J74" s="60">
        <v>332</v>
      </c>
      <c r="K74" s="77"/>
      <c r="L74" s="68"/>
    </row>
    <row r="75" spans="1:13" s="53" customFormat="1" ht="17.25" customHeight="1" x14ac:dyDescent="0.2">
      <c r="A75" s="1"/>
      <c r="B75" s="1"/>
      <c r="C75" s="1"/>
      <c r="D75" s="2"/>
      <c r="E75" s="1"/>
      <c r="F75" s="52"/>
      <c r="G75" s="1"/>
      <c r="H75" s="1"/>
      <c r="I75" s="1"/>
      <c r="J75" s="1"/>
      <c r="K75" s="1"/>
      <c r="L75" s="1"/>
      <c r="M75" s="1"/>
    </row>
  </sheetData>
  <autoFilter ref="A12:G70" xr:uid="{00000000-0009-0000-0000-000001000000}">
    <filterColumn colId="3" showButton="0"/>
    <filterColumn colId="4" showButton="0"/>
    <filterColumn colId="5" showButton="0"/>
  </autoFilter>
  <mergeCells count="2">
    <mergeCell ref="D12:G12"/>
    <mergeCell ref="N4:S4"/>
  </mergeCells>
  <phoneticPr fontId="6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9" scale="70" fitToWidth="0" fitToHeight="0" orientation="landscape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bgabehöhe Kt ZH 2019"/>
    <f:field ref="objsubject" par="" edit="true" text=""/>
    <f:field ref="objcreatedby" par="" text="Dominguez, Damian (BAFU - DOD)"/>
    <f:field ref="objcreatedat" par="" text="15.04.2019 09:15:38"/>
    <f:field ref="objchangedby" par="" text="Dominguez, Damian (BAFU - DOD)"/>
    <f:field ref="objmodifiedat" par="" text="15.04.2019 09:49:16"/>
    <f:field ref="doc_FSCFOLIO_1_1001_FieldDocumentNumber" par="" text=""/>
    <f:field ref="doc_FSCFOLIO_1_1001_FieldSubject" par="" edit="true" text=""/>
    <f:field ref="FSCFOLIO_1_1001_FieldCurrentUser" par="" text="Magdalena Sahli"/>
    <f:field ref="CCAPRECONFIG_15_1001_Objektname" par="" edit="true" text="Abgabehöhe Kt ZH 2019"/>
    <f:field ref="CHPRECONFIG_1_1001_Objektname" par="" edit="true" text="Abgabehöhe Kt ZH 2019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2005-07-20T12:44:00Z</cp:lastPrinted>
  <dcterms:created xsi:type="dcterms:W3CDTF">2005-07-20T09:51:02Z</dcterms:created>
  <dcterms:modified xsi:type="dcterms:W3CDTF">2025-12-12T16:09:17Z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COO.2002.100.2.10639701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337.511-00004/00005/S161-0219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15.04.2019</vt:lpwstr>
  </property>
  <property fmtid="{D5CDD505-2E9C-101B-9397-08002B2CF9AE}" pid="129" name="FSC#BAFUBDO@15.1700:DocGegenstand">
    <vt:lpwstr>Abgabehöhe Kt ZH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COO.2002.100.2.10639701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ZH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S161-0219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ZH 2019</vt:lpwstr>
  </property>
  <property fmtid="{D5CDD505-2E9C-101B-9397-08002B2CF9AE}" pid="290" name="FSC#UVEKCFG@15.1700:Nummer">
    <vt:lpwstr>S161-0219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15.04.2019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*COO.2002.100.2.10639701*</vt:lpwstr>
  </property>
  <property fmtid="{D5CDD505-2E9C-101B-9397-08002B2CF9AE}" pid="311" name="FSC#COOELAK@1.1001:RefBarCode">
    <vt:lpwstr>*COO.2002.100.6.2576942*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ZH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2024-11-26T10:48:18Z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dda26aab-2e19-4db8-8827-501b67c7b962</vt:lpwstr>
  </property>
  <property fmtid="{D5CDD505-2E9C-101B-9397-08002B2CF9AE}" pid="367" name="MSIP_Label_aa112399-b73b-40c1-8af2-919b124b9d91_ContentBits">
    <vt:lpwstr>0</vt:lpwstr>
  </property>
</Properties>
</file>