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adb.intra.admin.ch\Userhome$\All\config\Desktop\Der kluge Einkaufswagen\"/>
    </mc:Choice>
  </mc:AlternateContent>
  <bookViews>
    <workbookView xWindow="360" yWindow="120" windowWidth="16520" windowHeight="9020"/>
  </bookViews>
  <sheets>
    <sheet name="Schlussabrechnung" sheetId="1" r:id="rId1"/>
  </sheets>
  <definedNames>
    <definedName name="_xlnm.Print_Area" localSheetId="0">Schlussabrechnung!$A$1:$H$108</definedName>
    <definedName name="OLE_LINK1" localSheetId="0">Schlussabrechnung!$E$1</definedName>
  </definedNames>
  <calcPr calcId="162913"/>
</workbook>
</file>

<file path=xl/calcChain.xml><?xml version="1.0" encoding="utf-8"?>
<calcChain xmlns="http://schemas.openxmlformats.org/spreadsheetml/2006/main">
  <c r="E53" i="1" l="1"/>
  <c r="B74" i="1" s="1"/>
  <c r="D53" i="1"/>
  <c r="B73" i="1" s="1"/>
  <c r="C53" i="1"/>
  <c r="B72" i="1" s="1"/>
  <c r="F59" i="1" l="1"/>
  <c r="E59" i="1"/>
  <c r="F32" i="1"/>
  <c r="F33" i="1"/>
  <c r="F34" i="1"/>
  <c r="F35" i="1"/>
  <c r="F36" i="1"/>
  <c r="F37" i="1"/>
  <c r="F38" i="1"/>
  <c r="F39" i="1"/>
  <c r="F40" i="1"/>
  <c r="F41" i="1"/>
  <c r="F42" i="1"/>
  <c r="F43" i="1"/>
  <c r="F44" i="1"/>
  <c r="F45" i="1"/>
  <c r="F46" i="1"/>
  <c r="F31" i="1"/>
  <c r="G43" i="1" l="1"/>
  <c r="F19" i="1" s="1"/>
  <c r="G39" i="1"/>
  <c r="G35" i="1"/>
  <c r="G31" i="1"/>
  <c r="C75" i="1"/>
  <c r="G18" i="1" l="1"/>
  <c r="D73" i="1" s="1"/>
  <c r="G17" i="1"/>
  <c r="D72" i="1" s="1"/>
  <c r="B43" i="1" l="1"/>
  <c r="B57" i="1" s="1"/>
  <c r="B39" i="1"/>
  <c r="B56" i="1" s="1"/>
  <c r="B35" i="1"/>
  <c r="B55" i="1" s="1"/>
  <c r="B31" i="1"/>
  <c r="B54" i="1" s="1"/>
  <c r="G57" i="1" l="1"/>
  <c r="D59" i="1" l="1"/>
  <c r="F20" i="1"/>
  <c r="E19" i="1"/>
  <c r="G54" i="1" l="1"/>
  <c r="G58" i="1"/>
  <c r="G55" i="1"/>
  <c r="G56" i="1"/>
  <c r="G59" i="1" l="1"/>
  <c r="C59" i="1"/>
  <c r="D19" i="1"/>
  <c r="C19" i="1"/>
  <c r="G19" i="1" l="1"/>
  <c r="G62" i="1"/>
  <c r="F62" i="1" s="1"/>
  <c r="D20" i="1"/>
  <c r="E20" i="1"/>
  <c r="C20" i="1"/>
  <c r="C58" i="1"/>
  <c r="D58" i="1"/>
  <c r="G20" i="1" l="1"/>
  <c r="F61" i="1" s="1"/>
  <c r="D74" i="1"/>
  <c r="D75" i="1" s="1"/>
  <c r="E58" i="1"/>
  <c r="G21" i="1" l="1"/>
  <c r="G61" i="1"/>
</calcChain>
</file>

<file path=xl/sharedStrings.xml><?xml version="1.0" encoding="utf-8"?>
<sst xmlns="http://schemas.openxmlformats.org/spreadsheetml/2006/main" count="76" uniqueCount="72">
  <si>
    <t>Anlagekosten</t>
  </si>
  <si>
    <t>Weitere Ausgaben</t>
  </si>
  <si>
    <t>Salärkosten</t>
  </si>
  <si>
    <t>Total</t>
  </si>
  <si>
    <t>Name</t>
  </si>
  <si>
    <t>Total Salärkosten je Partner</t>
  </si>
  <si>
    <t>Cash</t>
  </si>
  <si>
    <t>Differenz</t>
  </si>
  <si>
    <t>Kontrolle: Total Effektive Kosten muss gleich sein wie Total bisherige Finanzierung</t>
  </si>
  <si>
    <t>EIGENLEISTUNGEN</t>
  </si>
  <si>
    <t>Partner 2</t>
  </si>
  <si>
    <t>Partner 3</t>
  </si>
  <si>
    <t>Partner 4</t>
  </si>
  <si>
    <t>Titel:</t>
  </si>
  <si>
    <t xml:space="preserve">Anlagekosten:  </t>
  </si>
  <si>
    <t>Material von bleibendem Wert</t>
  </si>
  <si>
    <t xml:space="preserve">Salärkosten:  </t>
  </si>
  <si>
    <t>Gesamtlohnkosten pro Partner, s. auch unten</t>
  </si>
  <si>
    <t>Salärkosten detailliert</t>
  </si>
  <si>
    <t>Bemerkungen:</t>
  </si>
  <si>
    <t>Ort und Datum</t>
  </si>
  <si>
    <t xml:space="preserve">Visum /Unterschrift </t>
  </si>
  <si>
    <t xml:space="preserve">Weitere Ausgaben:  </t>
  </si>
  <si>
    <t>Salärkosten / Mitarbeiter</t>
  </si>
  <si>
    <t>Partner 1</t>
  </si>
  <si>
    <t>Schlussabrechnung des Projektes UTF-Nr.:</t>
  </si>
  <si>
    <t>Effektive Kosten am Ende des Projektes</t>
  </si>
  <si>
    <r>
      <t xml:space="preserve">Finanzierung </t>
    </r>
    <r>
      <rPr>
        <sz val="10"/>
        <color theme="1"/>
        <rFont val="Arial"/>
        <family val="2"/>
      </rPr>
      <t>inkl. BAFU-Beitrag</t>
    </r>
  </si>
  <si>
    <t>Budgetierte Kosten</t>
  </si>
  <si>
    <t xml:space="preserve">Vergleich budgetierte Kosten (gemäss Vertrag/Gesuch) - effektive Kosten am </t>
  </si>
  <si>
    <t>Ende des Projektes, Begründung grösserer Abweichungen</t>
  </si>
  <si>
    <r>
      <t>Begründung der Abweichung</t>
    </r>
    <r>
      <rPr>
        <sz val="7"/>
        <color theme="1"/>
        <rFont val="Arial"/>
        <family val="2"/>
      </rPr>
      <t xml:space="preserve"> (nur grösseren Abweichungen)</t>
    </r>
  </si>
  <si>
    <t>Effektive Kosten</t>
  </si>
  <si>
    <t>Erklärungen :</t>
  </si>
  <si>
    <t>Stundenansatz oder Tagesansatz</t>
  </si>
  <si>
    <t>Anzahl Stunden oder Tage</t>
  </si>
  <si>
    <r>
      <t xml:space="preserve">Bitte 1 Exemplar elektronisch übermitteln an: </t>
    </r>
    <r>
      <rPr>
        <u/>
        <sz val="10"/>
        <color rgb="FF0000FF"/>
        <rFont val="Arial"/>
        <family val="2"/>
      </rPr>
      <t>innovation@bafu.admin.ch</t>
    </r>
    <r>
      <rPr>
        <sz val="10"/>
        <color theme="1"/>
        <rFont val="Arial"/>
        <family val="2"/>
      </rPr>
      <t>.</t>
    </r>
  </si>
  <si>
    <t>BAFU-Beitrag</t>
  </si>
  <si>
    <t>Die Saläransätze für UTF-Projekte gelten sowohl für Forschungsinstitutionen als auch für Firmen.</t>
  </si>
  <si>
    <t>Doktorand/in</t>
  </si>
  <si>
    <r>
      <t>2)</t>
    </r>
    <r>
      <rPr>
        <sz val="8"/>
        <color theme="1"/>
        <rFont val="Arial"/>
        <family val="2"/>
      </rPr>
      <t xml:space="preserve"> inkl. 20% Sozialangaben und 15% Overhead</t>
    </r>
  </si>
  <si>
    <t>Unter „Salärkosten detailliert“ muss mindestens der verwendete Stundenansatz für die einzelnen Mitarbeiter und die gesamte Lohnsumme pro Partner ersichtlich sein. Die Gesamtsumme entspricht dem Posten „Salärkosten“ in den beiden Tabellen „Effektive Kosten“ und „Vergleich budgetierte Kosten und effektive Kosten“.</t>
  </si>
  <si>
    <t>Die Tabelle „Finanzierung“ präzisiert, wie die Kosten gedeckt werden, sei es durch Eigenleistungen oder Cashbeiträge. Unter „Eigenleistungen“ werden nur diejenigen Leistungen aufgezählt, die nicht von aussen bezahlt werden (z.B. vom BAFU). Unter „Cash“ werden finanzielle Beiträge der Partner aneinander oder von Dritten aufgeführt (und nicht die Summe der Eigenleistungen!). Der BAFU-Beitrag ist Teil der Finanzierung und erscheint unter „Cash“.</t>
  </si>
  <si>
    <t>Der Vergleich budgetierte Kosten und effektive Kosten umfasst die Gesamtkosten und nicht nur den vom BAFU finanzierten Teil.</t>
  </si>
  <si>
    <r>
      <t>1)</t>
    </r>
    <r>
      <rPr>
        <sz val="8"/>
        <color theme="1"/>
        <rFont val="Arial"/>
        <family val="2"/>
      </rPr>
      <t xml:space="preserve"> Für die Wahl des Ansatzes ist die Funktion in einem Projekt massgebend. Eine Person kann mehrere Funktionen zu unterschiedlichen Ansätzen    
   wahrnehmen</t>
    </r>
  </si>
  <si>
    <t>Eigenleistungen: Leistungen, die vom Partner 1, 2, 3… selber geleistet und nicht von aussen finanziert werden. Das Total (unterstes Feld rechts) muss den totalen Kosten aus Tabelle „Effektive Kosten am Ende des Projektes“ entsprechen. Mit „Cash“ sind finanzielle Beiträge der Partner aneinander gemeint (nicht die Summe der Eigenleistungen). Die Unterstützung des BAFU gilt als Cash-Beitrag.</t>
  </si>
  <si>
    <t>Verbrauchsmaterial, Spesen, Mietkosten…</t>
  </si>
  <si>
    <t>Wissenschaftliche/r Mitarbeiter/in</t>
  </si>
  <si>
    <t>Eidgenössisches Departement für</t>
  </si>
  <si>
    <t>Umwelt, Verkehr, Energie und Kommunikation UVEK</t>
  </si>
  <si>
    <t>Bundesamt für Umwelt BAFU</t>
  </si>
  <si>
    <t>Kontrolle: 50% Regel (BAFU/Eigenleistungen)</t>
  </si>
  <si>
    <t xml:space="preserve">Die Schlussabrechnung fasst alle Ausgaben (Kosten) und Finanzierung am Ende des Projektes zusammen. In der Tabelle „Effektive Kosten" werden alle Ausgaben zusammengestellt. Das Total muss dem Total aus Tabelle „Finanzierung" entsprechen. </t>
  </si>
  <si>
    <t>Projektleiter/in, Stellv. Projektleiter/in, Erfahrene/r Wissenschaftler/in</t>
  </si>
  <si>
    <t xml:space="preserve">Technischer Mitarbeiter/in </t>
  </si>
  <si>
    <t>Kat</t>
  </si>
  <si>
    <t>B</t>
  </si>
  <si>
    <t>C</t>
  </si>
  <si>
    <t>D</t>
  </si>
  <si>
    <r>
      <t>Funktion/ Arbeit</t>
    </r>
    <r>
      <rPr>
        <b/>
        <vertAlign val="superscript"/>
        <sz val="8"/>
        <color rgb="FF000000"/>
        <rFont val="Arial"/>
        <family val="2"/>
      </rPr>
      <t xml:space="preserve"> 1)</t>
    </r>
  </si>
  <si>
    <r>
      <t xml:space="preserve">Tarif (brutto) </t>
    </r>
    <r>
      <rPr>
        <b/>
        <vertAlign val="superscript"/>
        <sz val="8"/>
        <color rgb="FF000000"/>
        <rFont val="Arial"/>
        <family val="2"/>
      </rPr>
      <t>2)</t>
    </r>
    <r>
      <rPr>
        <b/>
        <sz val="11"/>
        <color rgb="FF000000"/>
        <rFont val="Arial"/>
        <family val="2"/>
      </rPr>
      <t xml:space="preserve"> </t>
    </r>
  </si>
  <si>
    <r>
      <t xml:space="preserve">A </t>
    </r>
    <r>
      <rPr>
        <b/>
        <vertAlign val="superscript"/>
        <sz val="10"/>
        <color theme="1"/>
        <rFont val="Arial"/>
        <family val="2"/>
      </rPr>
      <t>3)</t>
    </r>
  </si>
  <si>
    <t xml:space="preserve">CHF 128.-/h max. </t>
  </si>
  <si>
    <t xml:space="preserve">CHF   94.-/h max. </t>
  </si>
  <si>
    <t xml:space="preserve">CHF   85.-/h max. </t>
  </si>
  <si>
    <t xml:space="preserve">CHF   55.-/h max. </t>
  </si>
  <si>
    <t>E</t>
  </si>
  <si>
    <t>Praktikant/in</t>
  </si>
  <si>
    <t xml:space="preserve">CHF   28.-/h max. </t>
  </si>
  <si>
    <r>
      <t>3)</t>
    </r>
    <r>
      <rPr>
        <sz val="8"/>
        <color theme="1"/>
        <rFont val="Arial"/>
        <family val="2"/>
      </rPr>
      <t xml:space="preserve"> Bei der Kategorie A handelt es sich um einen Mischtarif zwischen den drei aufgeführten Funktionen</t>
    </r>
  </si>
  <si>
    <t>Saläransätze für UTF-Projekte ab 01.01.2021</t>
  </si>
  <si>
    <t xml:space="preserve">Diese Ansätze basieren auf einer Arbeitszeit von 1824 Arbeitsstunden pro Person und Jahr. 
Die Ansätze gelten für definierte Personalkategorien. Der Stundentarif darf während des Projektes nicht geändert werden.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</si>
</sst>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0"/>
      <color theme="1"/>
      <name val="Arial"/>
      <family val="2"/>
    </font>
    <font>
      <sz val="10"/>
      <color rgb="FF7030A0"/>
      <name val="Arial"/>
      <family val="2"/>
    </font>
    <font>
      <b/>
      <sz val="10"/>
      <color theme="1"/>
      <name val="Arial"/>
      <family val="2"/>
    </font>
    <font>
      <sz val="10"/>
      <color theme="0"/>
      <name val="Arial"/>
      <family val="2"/>
    </font>
    <font>
      <i/>
      <sz val="10"/>
      <color theme="1"/>
      <name val="Arial"/>
      <family val="2"/>
    </font>
    <font>
      <i/>
      <sz val="10"/>
      <color theme="0"/>
      <name val="Arial"/>
      <family val="2"/>
    </font>
    <font>
      <sz val="8"/>
      <color theme="1"/>
      <name val="Arial"/>
      <family val="2"/>
    </font>
    <font>
      <i/>
      <sz val="8"/>
      <color theme="1"/>
      <name val="Arial"/>
      <family val="2"/>
    </font>
    <font>
      <sz val="10"/>
      <color rgb="FF00B050"/>
      <name val="Arial"/>
      <family val="2"/>
    </font>
    <font>
      <sz val="10"/>
      <color rgb="FF0070C0"/>
      <name val="Arial"/>
      <family val="2"/>
    </font>
    <font>
      <sz val="10"/>
      <color rgb="FF88602A"/>
      <name val="Arial"/>
      <family val="2"/>
    </font>
    <font>
      <b/>
      <sz val="14"/>
      <color theme="1"/>
      <name val="Arial"/>
      <family val="2"/>
    </font>
    <font>
      <i/>
      <sz val="12"/>
      <color theme="1"/>
      <name val="Arial"/>
      <family val="2"/>
    </font>
    <font>
      <b/>
      <sz val="12"/>
      <color theme="1"/>
      <name val="Arial"/>
      <family val="2"/>
    </font>
    <font>
      <u/>
      <sz val="10"/>
      <color rgb="FF0000FF"/>
      <name val="Arial"/>
      <family val="2"/>
    </font>
    <font>
      <sz val="12"/>
      <color theme="1"/>
      <name val="Arial"/>
      <family val="2"/>
    </font>
    <font>
      <i/>
      <sz val="8"/>
      <color theme="2"/>
      <name val="Arial"/>
      <family val="2"/>
    </font>
    <font>
      <sz val="8"/>
      <color theme="0"/>
      <name val="Arial"/>
      <family val="2"/>
    </font>
    <font>
      <sz val="7"/>
      <color theme="1"/>
      <name val="Arial"/>
      <family val="2"/>
    </font>
    <font>
      <b/>
      <sz val="12"/>
      <color rgb="FF000000"/>
      <name val="Arial"/>
      <family val="2"/>
    </font>
    <font>
      <sz val="10"/>
      <color rgb="FF000000"/>
      <name val="Arial"/>
      <family val="2"/>
    </font>
    <font>
      <sz val="11"/>
      <color rgb="FF000000"/>
      <name val="Arial"/>
      <family val="2"/>
    </font>
    <font>
      <b/>
      <sz val="11"/>
      <color rgb="FF000000"/>
      <name val="Arial"/>
      <family val="2"/>
    </font>
    <font>
      <b/>
      <vertAlign val="superscript"/>
      <sz val="8"/>
      <color rgb="FF000000"/>
      <name val="Arial"/>
      <family val="2"/>
    </font>
    <font>
      <vertAlign val="superscript"/>
      <sz val="8"/>
      <color theme="1"/>
      <name val="Arial"/>
      <family val="2"/>
    </font>
    <font>
      <sz val="7.5"/>
      <color theme="1"/>
      <name val="Arial"/>
      <family val="2"/>
    </font>
    <font>
      <b/>
      <sz val="7.5"/>
      <color theme="1"/>
      <name val="Arial"/>
      <family val="2"/>
    </font>
    <font>
      <b/>
      <vertAlign val="superscript"/>
      <sz val="10"/>
      <color theme="1"/>
      <name val="Arial"/>
      <family val="2"/>
    </font>
  </fonts>
  <fills count="4">
    <fill>
      <patternFill patternType="none"/>
    </fill>
    <fill>
      <patternFill patternType="gray125"/>
    </fill>
    <fill>
      <patternFill patternType="solid">
        <fgColor theme="2"/>
        <bgColor indexed="64"/>
      </patternFill>
    </fill>
    <fill>
      <patternFill patternType="solid">
        <fgColor theme="6"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109">
    <xf numFmtId="0" fontId="0" fillId="0" borderId="0" xfId="0"/>
    <xf numFmtId="0" fontId="0" fillId="0" borderId="0" xfId="0" applyFill="1" applyBorder="1"/>
    <xf numFmtId="0" fontId="0" fillId="0" borderId="0" xfId="0" applyBorder="1" applyAlignment="1"/>
    <xf numFmtId="0" fontId="0" fillId="0" borderId="0" xfId="0" applyBorder="1"/>
    <xf numFmtId="0" fontId="1" fillId="0" borderId="0" xfId="0" applyFont="1" applyFill="1" applyBorder="1" applyAlignment="1"/>
    <xf numFmtId="4" fontId="0" fillId="2" borderId="1" xfId="0" applyNumberFormat="1" applyFill="1" applyBorder="1"/>
    <xf numFmtId="4" fontId="1" fillId="2" borderId="1" xfId="0" applyNumberFormat="1" applyFont="1" applyFill="1" applyBorder="1"/>
    <xf numFmtId="4" fontId="0" fillId="0" borderId="0" xfId="0" applyNumberFormat="1" applyBorder="1"/>
    <xf numFmtId="0" fontId="3" fillId="0" borderId="0" xfId="0" applyFont="1"/>
    <xf numFmtId="0" fontId="3" fillId="0" borderId="0" xfId="0" applyFont="1" applyFill="1" applyBorder="1"/>
    <xf numFmtId="4" fontId="3" fillId="0" borderId="0" xfId="0" applyNumberFormat="1" applyFont="1"/>
    <xf numFmtId="3" fontId="5" fillId="0" borderId="0" xfId="0" applyNumberFormat="1" applyFont="1" applyFill="1"/>
    <xf numFmtId="0" fontId="6" fillId="0" borderId="0" xfId="0" applyFont="1"/>
    <xf numFmtId="0" fontId="6" fillId="0" borderId="0" xfId="0" applyFont="1" applyAlignment="1">
      <alignment horizontal="center"/>
    </xf>
    <xf numFmtId="0" fontId="7" fillId="0" borderId="0" xfId="0" applyFont="1"/>
    <xf numFmtId="2" fontId="7" fillId="0" borderId="0" xfId="0" applyNumberFormat="1" applyFont="1"/>
    <xf numFmtId="4" fontId="0" fillId="2" borderId="1" xfId="0" applyNumberFormat="1" applyFill="1" applyBorder="1" applyAlignment="1"/>
    <xf numFmtId="4" fontId="8" fillId="2" borderId="1" xfId="0" applyNumberFormat="1" applyFont="1" applyFill="1" applyBorder="1"/>
    <xf numFmtId="4" fontId="9" fillId="2" borderId="5" xfId="0" applyNumberFormat="1" applyFont="1" applyFill="1" applyBorder="1" applyAlignment="1"/>
    <xf numFmtId="4" fontId="10" fillId="2" borderId="1" xfId="0" applyNumberFormat="1" applyFont="1" applyFill="1" applyBorder="1"/>
    <xf numFmtId="0" fontId="0" fillId="0" borderId="0" xfId="0"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3" fillId="0" borderId="0" xfId="0" applyFont="1"/>
    <xf numFmtId="0" fontId="4" fillId="0" borderId="0" xfId="0" applyFont="1"/>
    <xf numFmtId="0" fontId="4" fillId="0" borderId="0" xfId="0" applyFont="1" applyAlignment="1">
      <alignment vertical="center"/>
    </xf>
    <xf numFmtId="0" fontId="2" fillId="0" borderId="0" xfId="0" applyFont="1" applyAlignment="1">
      <alignment vertical="center"/>
    </xf>
    <xf numFmtId="0" fontId="2" fillId="0" borderId="0" xfId="0" applyFont="1"/>
    <xf numFmtId="0" fontId="0" fillId="0" borderId="0" xfId="0" applyAlignment="1">
      <alignment horizontal="left" vertical="top"/>
    </xf>
    <xf numFmtId="0" fontId="4" fillId="0" borderId="0" xfId="0" applyFont="1" applyAlignment="1">
      <alignment horizontal="left" vertical="top"/>
    </xf>
    <xf numFmtId="0" fontId="0" fillId="2" borderId="1" xfId="0" applyFill="1" applyBorder="1"/>
    <xf numFmtId="0" fontId="0" fillId="2" borderId="1" xfId="0" applyFill="1" applyBorder="1" applyAlignment="1">
      <alignment horizontal="center"/>
    </xf>
    <xf numFmtId="0" fontId="0" fillId="2" borderId="1" xfId="0" applyFill="1" applyBorder="1" applyAlignment="1"/>
    <xf numFmtId="4" fontId="16" fillId="2" borderId="12" xfId="0" applyNumberFormat="1" applyFont="1" applyFill="1" applyBorder="1" applyAlignment="1"/>
    <xf numFmtId="4" fontId="16" fillId="2" borderId="1" xfId="0" applyNumberFormat="1" applyFont="1" applyFill="1" applyBorder="1"/>
    <xf numFmtId="0" fontId="0" fillId="2" borderId="1" xfId="0" applyFill="1" applyBorder="1" applyProtection="1"/>
    <xf numFmtId="4" fontId="0" fillId="3" borderId="1" xfId="0" applyNumberFormat="1" applyFill="1" applyBorder="1" applyProtection="1">
      <protection locked="0"/>
    </xf>
    <xf numFmtId="0" fontId="0" fillId="3" borderId="1" xfId="0" applyFill="1" applyBorder="1" applyProtection="1">
      <protection locked="0"/>
    </xf>
    <xf numFmtId="4" fontId="0" fillId="3" borderId="1" xfId="0" applyNumberFormat="1" applyFill="1" applyBorder="1" applyAlignment="1" applyProtection="1">
      <protection locked="0"/>
    </xf>
    <xf numFmtId="4" fontId="17" fillId="0" borderId="0" xfId="0" applyNumberFormat="1" applyFont="1"/>
    <xf numFmtId="2" fontId="17" fillId="0" borderId="0" xfId="0" applyNumberFormat="1" applyFont="1"/>
    <xf numFmtId="4" fontId="7" fillId="0" borderId="0" xfId="0" applyNumberFormat="1" applyFont="1" applyAlignment="1">
      <alignment horizontal="center"/>
    </xf>
    <xf numFmtId="0" fontId="7" fillId="0" borderId="0" xfId="0" applyFont="1" applyAlignment="1">
      <alignment horizontal="center"/>
    </xf>
    <xf numFmtId="0" fontId="13" fillId="0" borderId="0" xfId="0" applyFont="1" applyAlignment="1">
      <alignment horizontal="left" vertical="top"/>
    </xf>
    <xf numFmtId="0" fontId="0" fillId="2" borderId="1" xfId="0" applyFill="1" applyBorder="1" applyAlignment="1">
      <alignment horizontal="left" vertical="top"/>
    </xf>
    <xf numFmtId="4" fontId="0" fillId="3" borderId="1" xfId="0" applyNumberFormat="1" applyFill="1" applyBorder="1" applyAlignment="1" applyProtection="1">
      <alignment vertical="top"/>
      <protection locked="0"/>
    </xf>
    <xf numFmtId="4" fontId="0" fillId="2" borderId="1" xfId="0" applyNumberFormat="1" applyFill="1" applyBorder="1" applyAlignment="1">
      <alignment vertical="top"/>
    </xf>
    <xf numFmtId="0" fontId="0" fillId="2" borderId="1" xfId="0" applyFill="1" applyBorder="1" applyAlignment="1">
      <alignment vertical="top"/>
    </xf>
    <xf numFmtId="0" fontId="0" fillId="0" borderId="0" xfId="0" applyAlignment="1">
      <alignment wrapText="1"/>
    </xf>
    <xf numFmtId="0" fontId="0" fillId="0" borderId="0" xfId="0" applyAlignment="1">
      <alignment vertical="center" wrapText="1"/>
    </xf>
    <xf numFmtId="0" fontId="0" fillId="0" borderId="0" xfId="0" applyAlignment="1">
      <alignment vertical="top" wrapText="1"/>
    </xf>
    <xf numFmtId="4" fontId="0" fillId="3" borderId="1" xfId="0" applyNumberFormat="1" applyFill="1" applyBorder="1" applyAlignment="1" applyProtection="1">
      <protection locked="0"/>
    </xf>
    <xf numFmtId="0" fontId="19" fillId="0" borderId="0" xfId="0" applyFont="1" applyAlignment="1">
      <alignment vertical="center"/>
    </xf>
    <xf numFmtId="0" fontId="21" fillId="0" borderId="0" xfId="0" applyFont="1" applyAlignment="1">
      <alignment vertical="center"/>
    </xf>
    <xf numFmtId="0" fontId="25" fillId="0" borderId="0" xfId="0" applyFont="1" applyAlignment="1">
      <alignment vertical="center"/>
    </xf>
    <xf numFmtId="0" fontId="26" fillId="0" borderId="0" xfId="0" applyFont="1" applyAlignment="1">
      <alignment vertical="center"/>
    </xf>
    <xf numFmtId="0" fontId="0" fillId="2" borderId="1" xfId="0" applyFill="1" applyBorder="1" applyAlignment="1">
      <alignment horizontal="center" vertical="top"/>
    </xf>
    <xf numFmtId="0" fontId="0" fillId="0" borderId="1" xfId="0" applyBorder="1" applyAlignment="1" applyProtection="1">
      <alignment horizontal="center"/>
      <protection locked="0"/>
    </xf>
    <xf numFmtId="0" fontId="0" fillId="2" borderId="1" xfId="0" applyFill="1" applyBorder="1" applyAlignment="1">
      <alignment horizontal="center" wrapText="1"/>
    </xf>
    <xf numFmtId="0" fontId="2" fillId="0" borderId="1" xfId="0" applyFont="1" applyBorder="1"/>
    <xf numFmtId="0" fontId="0" fillId="0" borderId="1" xfId="0" applyFont="1" applyBorder="1"/>
    <xf numFmtId="0" fontId="0" fillId="0" borderId="1" xfId="0" applyBorder="1"/>
    <xf numFmtId="0" fontId="22" fillId="0" borderId="1" xfId="0" applyFont="1" applyBorder="1" applyAlignment="1">
      <alignment vertical="center" wrapText="1"/>
    </xf>
    <xf numFmtId="0" fontId="20" fillId="0" borderId="1" xfId="0" applyFont="1" applyBorder="1" applyAlignment="1">
      <alignment vertical="center" wrapText="1"/>
    </xf>
    <xf numFmtId="0" fontId="0" fillId="0" borderId="0" xfId="0" applyAlignment="1">
      <alignment horizontal="left" vertical="top" wrapText="1"/>
    </xf>
    <xf numFmtId="4" fontId="0" fillId="0" borderId="0" xfId="0" applyNumberFormat="1" applyBorder="1" applyAlignment="1"/>
    <xf numFmtId="0" fontId="4" fillId="0" borderId="0" xfId="0" applyFont="1" applyAlignment="1">
      <alignment horizontal="left" vertical="top" wrapText="1"/>
    </xf>
    <xf numFmtId="0" fontId="0" fillId="2" borderId="1" xfId="0" applyFill="1" applyBorder="1" applyAlignment="1">
      <alignment horizontal="left" vertical="top"/>
    </xf>
    <xf numFmtId="4" fontId="0" fillId="3" borderId="12" xfId="0" applyNumberFormat="1" applyFill="1" applyBorder="1" applyAlignment="1" applyProtection="1">
      <alignment vertical="top"/>
      <protection locked="0"/>
    </xf>
    <xf numFmtId="4" fontId="0" fillId="3" borderId="13" xfId="0" applyNumberFormat="1" applyFill="1" applyBorder="1" applyAlignment="1" applyProtection="1">
      <alignment vertical="top"/>
      <protection locked="0"/>
    </xf>
    <xf numFmtId="4" fontId="0" fillId="3" borderId="8" xfId="0" applyNumberFormat="1" applyFill="1" applyBorder="1" applyAlignment="1" applyProtection="1">
      <alignment vertical="top"/>
      <protection locked="0"/>
    </xf>
    <xf numFmtId="0" fontId="0" fillId="3" borderId="5" xfId="0" applyFill="1" applyBorder="1" applyAlignment="1" applyProtection="1">
      <alignment horizontal="left" vertical="top"/>
      <protection locked="0"/>
    </xf>
    <xf numFmtId="0" fontId="0" fillId="3" borderId="14" xfId="0" applyFill="1" applyBorder="1" applyAlignment="1" applyProtection="1">
      <alignment horizontal="left" vertical="top"/>
      <protection locked="0"/>
    </xf>
    <xf numFmtId="0" fontId="0" fillId="3" borderId="6" xfId="0" applyFill="1" applyBorder="1" applyAlignment="1" applyProtection="1">
      <alignment horizontal="left" vertical="top"/>
      <protection locked="0"/>
    </xf>
    <xf numFmtId="0" fontId="0" fillId="3" borderId="2" xfId="0" applyFill="1" applyBorder="1" applyAlignment="1" applyProtection="1">
      <alignment horizontal="left" vertical="top"/>
      <protection locked="0"/>
    </xf>
    <xf numFmtId="0" fontId="0" fillId="3" borderId="0" xfId="0" applyFill="1" applyBorder="1" applyAlignment="1" applyProtection="1">
      <alignment horizontal="left" vertical="top"/>
      <protection locked="0"/>
    </xf>
    <xf numFmtId="0" fontId="0" fillId="3" borderId="7"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3" borderId="15" xfId="0" applyFill="1" applyBorder="1" applyAlignment="1" applyProtection="1">
      <alignment horizontal="left" vertical="top"/>
      <protection locked="0"/>
    </xf>
    <xf numFmtId="0" fontId="0" fillId="3" borderId="4" xfId="0" applyFill="1" applyBorder="1" applyAlignment="1" applyProtection="1">
      <alignment horizontal="left" vertical="top"/>
      <protection locked="0"/>
    </xf>
    <xf numFmtId="0" fontId="15" fillId="3" borderId="12" xfId="0" applyFont="1" applyFill="1" applyBorder="1" applyAlignment="1" applyProtection="1">
      <alignment horizontal="center" vertical="center"/>
      <protection locked="0"/>
    </xf>
    <xf numFmtId="0" fontId="15" fillId="3" borderId="8" xfId="0" applyFont="1" applyFill="1" applyBorder="1" applyAlignment="1" applyProtection="1">
      <alignment horizontal="center" vertical="center"/>
      <protection locked="0"/>
    </xf>
    <xf numFmtId="0" fontId="12" fillId="3" borderId="12" xfId="0" applyFont="1" applyFill="1" applyBorder="1" applyAlignment="1" applyProtection="1">
      <alignment horizontal="left"/>
      <protection locked="0"/>
    </xf>
    <xf numFmtId="0" fontId="12" fillId="3" borderId="13" xfId="0" applyFont="1" applyFill="1" applyBorder="1" applyAlignment="1" applyProtection="1">
      <alignment horizontal="left"/>
      <protection locked="0"/>
    </xf>
    <xf numFmtId="0" fontId="12" fillId="3" borderId="8" xfId="0" applyFont="1" applyFill="1" applyBorder="1" applyAlignment="1" applyProtection="1">
      <alignment horizontal="left"/>
      <protection locked="0"/>
    </xf>
    <xf numFmtId="0" fontId="2" fillId="2" borderId="12" xfId="0" applyFont="1" applyFill="1" applyBorder="1" applyAlignment="1">
      <alignment horizontal="center"/>
    </xf>
    <xf numFmtId="0" fontId="2" fillId="2" borderId="13" xfId="0" applyFont="1" applyFill="1" applyBorder="1" applyAlignment="1">
      <alignment horizontal="center"/>
    </xf>
    <xf numFmtId="0" fontId="2" fillId="2" borderId="8" xfId="0" applyFont="1" applyFill="1" applyBorder="1" applyAlignment="1">
      <alignment horizontal="center"/>
    </xf>
    <xf numFmtId="4" fontId="8" fillId="2" borderId="9" xfId="0" applyNumberFormat="1" applyFont="1" applyFill="1" applyBorder="1" applyAlignment="1">
      <alignment horizontal="right" vertical="top"/>
    </xf>
    <xf numFmtId="4" fontId="8" fillId="2" borderId="10" xfId="0" applyNumberFormat="1" applyFont="1" applyFill="1" applyBorder="1" applyAlignment="1">
      <alignment horizontal="right" vertical="top"/>
    </xf>
    <xf numFmtId="4" fontId="8" fillId="2" borderId="11" xfId="0" applyNumberFormat="1" applyFont="1" applyFill="1" applyBorder="1" applyAlignment="1">
      <alignment horizontal="right" vertical="top"/>
    </xf>
    <xf numFmtId="4" fontId="9" fillId="2" borderId="9" xfId="0" applyNumberFormat="1" applyFont="1" applyFill="1" applyBorder="1" applyAlignment="1">
      <alignment horizontal="right" vertical="top"/>
    </xf>
    <xf numFmtId="4" fontId="9" fillId="2" borderId="10" xfId="0" applyNumberFormat="1" applyFont="1" applyFill="1" applyBorder="1" applyAlignment="1">
      <alignment horizontal="right" vertical="top"/>
    </xf>
    <xf numFmtId="4" fontId="9" fillId="2" borderId="11" xfId="0" applyNumberFormat="1" applyFont="1" applyFill="1" applyBorder="1" applyAlignment="1">
      <alignment horizontal="right" vertical="top"/>
    </xf>
    <xf numFmtId="4" fontId="1" fillId="2" borderId="9" xfId="0" applyNumberFormat="1" applyFont="1" applyFill="1" applyBorder="1" applyAlignment="1">
      <alignment horizontal="right" vertical="top"/>
    </xf>
    <xf numFmtId="4" fontId="1" fillId="2" borderId="10" xfId="0" applyNumberFormat="1" applyFont="1" applyFill="1" applyBorder="1" applyAlignment="1">
      <alignment horizontal="right" vertical="top"/>
    </xf>
    <xf numFmtId="4" fontId="1" fillId="2" borderId="11" xfId="0" applyNumberFormat="1" applyFont="1" applyFill="1" applyBorder="1" applyAlignment="1">
      <alignment horizontal="right" vertical="top"/>
    </xf>
    <xf numFmtId="4" fontId="10" fillId="2" borderId="9" xfId="0" applyNumberFormat="1" applyFont="1" applyFill="1" applyBorder="1" applyAlignment="1">
      <alignment horizontal="right" vertical="top"/>
    </xf>
    <xf numFmtId="4" fontId="10" fillId="2" borderId="10" xfId="0" applyNumberFormat="1" applyFont="1" applyFill="1" applyBorder="1" applyAlignment="1">
      <alignment horizontal="right" vertical="top"/>
    </xf>
    <xf numFmtId="4" fontId="10" fillId="2" borderId="11" xfId="0" applyNumberFormat="1" applyFont="1" applyFill="1" applyBorder="1" applyAlignment="1">
      <alignment horizontal="right" vertical="top"/>
    </xf>
    <xf numFmtId="0" fontId="0" fillId="2" borderId="1" xfId="0" applyFill="1" applyBorder="1" applyAlignment="1">
      <alignment horizontal="center" vertical="top"/>
    </xf>
    <xf numFmtId="0" fontId="0" fillId="2" borderId="9" xfId="0" applyFill="1" applyBorder="1" applyAlignment="1">
      <alignment horizontal="left" vertical="top"/>
    </xf>
    <xf numFmtId="0" fontId="0" fillId="2" borderId="10" xfId="0" applyFill="1" applyBorder="1" applyAlignment="1">
      <alignment horizontal="left" vertical="top"/>
    </xf>
    <xf numFmtId="0" fontId="0" fillId="2" borderId="11" xfId="0" applyFill="1" applyBorder="1" applyAlignment="1">
      <alignment horizontal="left" vertical="top"/>
    </xf>
    <xf numFmtId="0" fontId="22" fillId="0" borderId="1" xfId="0" applyFont="1" applyBorder="1" applyAlignment="1">
      <alignment horizontal="left" vertical="center" wrapText="1"/>
    </xf>
    <xf numFmtId="0" fontId="20" fillId="0" borderId="1" xfId="0" applyFont="1" applyBorder="1" applyAlignment="1">
      <alignment horizontal="left" vertical="center" wrapText="1"/>
    </xf>
    <xf numFmtId="0" fontId="24" fillId="0" borderId="0" xfId="0" applyFont="1" applyAlignment="1">
      <alignment vertical="top" wrapText="1"/>
    </xf>
    <xf numFmtId="0" fontId="24" fillId="0" borderId="0" xfId="0" applyFont="1" applyAlignment="1">
      <alignment vertical="top"/>
    </xf>
  </cellXfs>
  <cellStyles count="1">
    <cellStyle name="Standard" xfId="0" builtinId="0"/>
  </cellStyles>
  <dxfs count="8">
    <dxf>
      <font>
        <color theme="2"/>
      </font>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tint="-4.9989318521683403E-2"/>
      </font>
      <fill>
        <patternFill>
          <bgColor rgb="FFFF0000"/>
        </patternFill>
      </fill>
    </dxf>
    <dxf>
      <font>
        <color auto="1"/>
      </font>
      <fill>
        <patternFill>
          <bgColor rgb="FF92D050"/>
        </patternFill>
      </fill>
    </dxf>
    <dxf>
      <font>
        <color theme="0"/>
      </font>
      <fill>
        <patternFill>
          <bgColor rgb="FFFF0000"/>
        </patternFill>
      </fill>
    </dxf>
    <dxf>
      <font>
        <color auto="1"/>
      </font>
      <fill>
        <patternFill patternType="none">
          <bgColor auto="1"/>
        </patternFill>
      </fill>
    </dxf>
  </dxfs>
  <tableStyles count="0" defaultTableStyle="TableStyleMedium9" defaultPivotStyle="PivotStyleLight16"/>
  <colors>
    <mruColors>
      <color rgb="FF8860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571500</xdr:colOff>
      <xdr:row>3</xdr:row>
      <xdr:rowOff>9525</xdr:rowOff>
    </xdr:to>
    <xdr:pic>
      <xdr:nvPicPr>
        <xdr:cNvPr id="3" name="Grafik 2" descr="Bundeslogo_sw_pos_6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9812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8"/>
  <sheetViews>
    <sheetView tabSelected="1" topLeftCell="A56" zoomScaleNormal="100" zoomScaleSheetLayoutView="100" zoomScalePageLayoutView="70" workbookViewId="0">
      <selection activeCell="B125" sqref="B125"/>
    </sheetView>
  </sheetViews>
  <sheetFormatPr baseColWidth="10" defaultRowHeight="12.5" x14ac:dyDescent="0.25"/>
  <cols>
    <col min="1" max="1" width="3.7265625" customWidth="1"/>
    <col min="2" max="2" width="16.453125" bestFit="1" customWidth="1"/>
    <col min="3" max="7" width="16.81640625" customWidth="1"/>
    <col min="8" max="8" width="3.7265625" customWidth="1"/>
  </cols>
  <sheetData>
    <row r="1" spans="2:7" x14ac:dyDescent="0.25">
      <c r="E1" s="55" t="s">
        <v>48</v>
      </c>
    </row>
    <row r="2" spans="2:7" x14ac:dyDescent="0.25">
      <c r="E2" s="55" t="s">
        <v>49</v>
      </c>
    </row>
    <row r="3" spans="2:7" x14ac:dyDescent="0.25">
      <c r="E3" s="56" t="s">
        <v>50</v>
      </c>
    </row>
    <row r="8" spans="2:7" ht="18" x14ac:dyDescent="0.25">
      <c r="B8" s="21" t="s">
        <v>25</v>
      </c>
      <c r="F8" s="81"/>
      <c r="G8" s="82"/>
    </row>
    <row r="10" spans="2:7" ht="15.5" x14ac:dyDescent="0.35">
      <c r="B10" s="22" t="s">
        <v>13</v>
      </c>
      <c r="C10" s="83"/>
      <c r="D10" s="84"/>
      <c r="E10" s="84"/>
      <c r="F10" s="84"/>
      <c r="G10" s="85"/>
    </row>
    <row r="14" spans="2:7" ht="15.5" x14ac:dyDescent="0.25">
      <c r="B14" s="23" t="s">
        <v>26</v>
      </c>
    </row>
    <row r="16" spans="2:7" x14ac:dyDescent="0.25">
      <c r="B16" s="1"/>
      <c r="C16" s="58" t="s">
        <v>24</v>
      </c>
      <c r="D16" s="58" t="s">
        <v>10</v>
      </c>
      <c r="E16" s="58" t="s">
        <v>11</v>
      </c>
      <c r="F16" s="58" t="s">
        <v>12</v>
      </c>
      <c r="G16" s="32" t="s">
        <v>3</v>
      </c>
    </row>
    <row r="17" spans="2:7" x14ac:dyDescent="0.25">
      <c r="B17" s="36" t="s">
        <v>0</v>
      </c>
      <c r="C17" s="37"/>
      <c r="D17" s="37"/>
      <c r="E17" s="37"/>
      <c r="F17" s="37"/>
      <c r="G17" s="5">
        <f>SUM(C17:F17)</f>
        <v>0</v>
      </c>
    </row>
    <row r="18" spans="2:7" x14ac:dyDescent="0.25">
      <c r="B18" s="36" t="s">
        <v>1</v>
      </c>
      <c r="C18" s="37"/>
      <c r="D18" s="37"/>
      <c r="E18" s="37"/>
      <c r="F18" s="37"/>
      <c r="G18" s="5">
        <f t="shared" ref="G18:G19" si="0">SUM(C18:F18)</f>
        <v>0</v>
      </c>
    </row>
    <row r="19" spans="2:7" x14ac:dyDescent="0.25">
      <c r="B19" s="36" t="s">
        <v>2</v>
      </c>
      <c r="C19" s="17">
        <f>G31</f>
        <v>0</v>
      </c>
      <c r="D19" s="18">
        <f>G35</f>
        <v>0</v>
      </c>
      <c r="E19" s="6">
        <f>G39</f>
        <v>0</v>
      </c>
      <c r="F19" s="19">
        <f>G43</f>
        <v>0</v>
      </c>
      <c r="G19" s="5">
        <f t="shared" si="0"/>
        <v>0</v>
      </c>
    </row>
    <row r="20" spans="2:7" x14ac:dyDescent="0.25">
      <c r="B20" s="36" t="s">
        <v>3</v>
      </c>
      <c r="C20" s="5">
        <f>SUM(C17:C19)</f>
        <v>0</v>
      </c>
      <c r="D20" s="5">
        <f t="shared" ref="D20:E20" si="1">SUM(D17:D19)</f>
        <v>0</v>
      </c>
      <c r="E20" s="5">
        <f t="shared" si="1"/>
        <v>0</v>
      </c>
      <c r="F20" s="5">
        <f t="shared" ref="F20" si="2">SUM(F17:F19)</f>
        <v>0</v>
      </c>
      <c r="G20" s="5">
        <f>SUM(G17:G19)</f>
        <v>0</v>
      </c>
    </row>
    <row r="21" spans="2:7" s="8" customFormat="1" ht="13" x14ac:dyDescent="0.3">
      <c r="B21" s="9" t="s">
        <v>7</v>
      </c>
      <c r="C21" s="10"/>
      <c r="D21" s="10"/>
      <c r="E21" s="10"/>
      <c r="F21" s="10"/>
      <c r="G21" s="11">
        <f>G20-SUM(C20:G20)</f>
        <v>0</v>
      </c>
    </row>
    <row r="22" spans="2:7" ht="13" x14ac:dyDescent="0.3">
      <c r="B22" s="26" t="s">
        <v>14</v>
      </c>
      <c r="C22" s="30" t="s">
        <v>15</v>
      </c>
      <c r="D22" s="25"/>
      <c r="E22" s="25"/>
    </row>
    <row r="23" spans="2:7" ht="13" x14ac:dyDescent="0.3">
      <c r="B23" s="26" t="s">
        <v>22</v>
      </c>
      <c r="C23" s="30" t="s">
        <v>46</v>
      </c>
      <c r="D23" s="25"/>
      <c r="E23" s="25"/>
    </row>
    <row r="24" spans="2:7" ht="13" x14ac:dyDescent="0.3">
      <c r="B24" s="26" t="s">
        <v>16</v>
      </c>
      <c r="C24" s="30" t="s">
        <v>17</v>
      </c>
      <c r="D24" s="25"/>
      <c r="E24" s="25"/>
    </row>
    <row r="28" spans="2:7" ht="15.5" x14ac:dyDescent="0.25">
      <c r="B28" s="23" t="s">
        <v>18</v>
      </c>
    </row>
    <row r="30" spans="2:7" ht="27.75" customHeight="1" x14ac:dyDescent="0.25">
      <c r="B30" s="3"/>
      <c r="C30" s="57" t="s">
        <v>4</v>
      </c>
      <c r="D30" s="59" t="s">
        <v>35</v>
      </c>
      <c r="E30" s="59" t="s">
        <v>34</v>
      </c>
      <c r="F30" s="59" t="s">
        <v>23</v>
      </c>
      <c r="G30" s="59" t="s">
        <v>5</v>
      </c>
    </row>
    <row r="31" spans="2:7" x14ac:dyDescent="0.25">
      <c r="B31" s="102" t="str">
        <f>C16</f>
        <v>Partner 1</v>
      </c>
      <c r="C31" s="38"/>
      <c r="D31" s="52"/>
      <c r="E31" s="52"/>
      <c r="F31" s="33">
        <f>D31*E31</f>
        <v>0</v>
      </c>
      <c r="G31" s="89">
        <f>SUM(F31:F34)</f>
        <v>0</v>
      </c>
    </row>
    <row r="32" spans="2:7" x14ac:dyDescent="0.25">
      <c r="B32" s="103"/>
      <c r="C32" s="38"/>
      <c r="D32" s="52"/>
      <c r="E32" s="52"/>
      <c r="F32" s="33">
        <f t="shared" ref="F32:F46" si="3">D32*E32</f>
        <v>0</v>
      </c>
      <c r="G32" s="90"/>
    </row>
    <row r="33" spans="2:7" x14ac:dyDescent="0.25">
      <c r="B33" s="103"/>
      <c r="C33" s="38"/>
      <c r="D33" s="52"/>
      <c r="E33" s="52"/>
      <c r="F33" s="33">
        <f t="shared" si="3"/>
        <v>0</v>
      </c>
      <c r="G33" s="90"/>
    </row>
    <row r="34" spans="2:7" x14ac:dyDescent="0.25">
      <c r="B34" s="104"/>
      <c r="C34" s="38"/>
      <c r="D34" s="52"/>
      <c r="E34" s="52"/>
      <c r="F34" s="33">
        <f t="shared" si="3"/>
        <v>0</v>
      </c>
      <c r="G34" s="91"/>
    </row>
    <row r="35" spans="2:7" x14ac:dyDescent="0.25">
      <c r="B35" s="102" t="str">
        <f>D16</f>
        <v>Partner 2</v>
      </c>
      <c r="C35" s="38"/>
      <c r="D35" s="52"/>
      <c r="E35" s="52"/>
      <c r="F35" s="33">
        <f t="shared" si="3"/>
        <v>0</v>
      </c>
      <c r="G35" s="92">
        <f>SUM(F35:F38)</f>
        <v>0</v>
      </c>
    </row>
    <row r="36" spans="2:7" x14ac:dyDescent="0.25">
      <c r="B36" s="103"/>
      <c r="C36" s="38"/>
      <c r="D36" s="52"/>
      <c r="E36" s="52"/>
      <c r="F36" s="33">
        <f t="shared" si="3"/>
        <v>0</v>
      </c>
      <c r="G36" s="93"/>
    </row>
    <row r="37" spans="2:7" x14ac:dyDescent="0.25">
      <c r="B37" s="103"/>
      <c r="C37" s="38"/>
      <c r="D37" s="52"/>
      <c r="E37" s="52"/>
      <c r="F37" s="33">
        <f t="shared" si="3"/>
        <v>0</v>
      </c>
      <c r="G37" s="93"/>
    </row>
    <row r="38" spans="2:7" x14ac:dyDescent="0.25">
      <c r="B38" s="104"/>
      <c r="C38" s="38"/>
      <c r="D38" s="52"/>
      <c r="E38" s="52"/>
      <c r="F38" s="33">
        <f t="shared" si="3"/>
        <v>0</v>
      </c>
      <c r="G38" s="94"/>
    </row>
    <row r="39" spans="2:7" x14ac:dyDescent="0.25">
      <c r="B39" s="102" t="str">
        <f>E16</f>
        <v>Partner 3</v>
      </c>
      <c r="C39" s="38"/>
      <c r="D39" s="52"/>
      <c r="E39" s="52"/>
      <c r="F39" s="33">
        <f t="shared" si="3"/>
        <v>0</v>
      </c>
      <c r="G39" s="95">
        <f>SUM(F39:F42)</f>
        <v>0</v>
      </c>
    </row>
    <row r="40" spans="2:7" x14ac:dyDescent="0.25">
      <c r="B40" s="103"/>
      <c r="C40" s="38"/>
      <c r="D40" s="52"/>
      <c r="E40" s="52"/>
      <c r="F40" s="33">
        <f t="shared" si="3"/>
        <v>0</v>
      </c>
      <c r="G40" s="96"/>
    </row>
    <row r="41" spans="2:7" x14ac:dyDescent="0.25">
      <c r="B41" s="103"/>
      <c r="C41" s="38"/>
      <c r="D41" s="52"/>
      <c r="E41" s="52"/>
      <c r="F41" s="33">
        <f t="shared" si="3"/>
        <v>0</v>
      </c>
      <c r="G41" s="96"/>
    </row>
    <row r="42" spans="2:7" x14ac:dyDescent="0.25">
      <c r="B42" s="104"/>
      <c r="C42" s="38"/>
      <c r="D42" s="52"/>
      <c r="E42" s="52"/>
      <c r="F42" s="33">
        <f t="shared" si="3"/>
        <v>0</v>
      </c>
      <c r="G42" s="97"/>
    </row>
    <row r="43" spans="2:7" x14ac:dyDescent="0.25">
      <c r="B43" s="102" t="str">
        <f>F16</f>
        <v>Partner 4</v>
      </c>
      <c r="C43" s="38"/>
      <c r="D43" s="52"/>
      <c r="E43" s="52"/>
      <c r="F43" s="33">
        <f t="shared" si="3"/>
        <v>0</v>
      </c>
      <c r="G43" s="98">
        <f>SUM(F43:F46)</f>
        <v>0</v>
      </c>
    </row>
    <row r="44" spans="2:7" x14ac:dyDescent="0.25">
      <c r="B44" s="103"/>
      <c r="C44" s="38"/>
      <c r="D44" s="52"/>
      <c r="E44" s="52"/>
      <c r="F44" s="33">
        <f t="shared" si="3"/>
        <v>0</v>
      </c>
      <c r="G44" s="99"/>
    </row>
    <row r="45" spans="2:7" x14ac:dyDescent="0.25">
      <c r="B45" s="103"/>
      <c r="C45" s="38"/>
      <c r="D45" s="52"/>
      <c r="E45" s="52"/>
      <c r="F45" s="33">
        <f t="shared" si="3"/>
        <v>0</v>
      </c>
      <c r="G45" s="99"/>
    </row>
    <row r="46" spans="2:7" x14ac:dyDescent="0.25">
      <c r="B46" s="104"/>
      <c r="C46" s="38"/>
      <c r="D46" s="52"/>
      <c r="E46" s="52"/>
      <c r="F46" s="33">
        <f t="shared" si="3"/>
        <v>0</v>
      </c>
      <c r="G46" s="100"/>
    </row>
    <row r="47" spans="2:7" x14ac:dyDescent="0.25">
      <c r="B47" s="3"/>
      <c r="C47" s="3"/>
      <c r="D47" s="2"/>
      <c r="E47" s="2"/>
      <c r="F47" s="4"/>
      <c r="G47" s="4"/>
    </row>
    <row r="48" spans="2:7" x14ac:dyDescent="0.25">
      <c r="B48" s="3"/>
      <c r="C48" s="3"/>
      <c r="D48" s="2"/>
      <c r="E48" s="2"/>
      <c r="F48" s="4"/>
      <c r="G48" s="4"/>
    </row>
    <row r="49" spans="2:8" x14ac:dyDescent="0.25">
      <c r="B49" s="3"/>
      <c r="C49" s="3"/>
      <c r="D49" s="2"/>
      <c r="E49" s="2"/>
      <c r="F49" s="4"/>
      <c r="G49" s="4"/>
    </row>
    <row r="50" spans="2:8" ht="15.5" x14ac:dyDescent="0.35">
      <c r="B50" s="24" t="s">
        <v>27</v>
      </c>
    </row>
    <row r="52" spans="2:8" ht="13" x14ac:dyDescent="0.3">
      <c r="C52" s="86" t="s">
        <v>9</v>
      </c>
      <c r="D52" s="87"/>
      <c r="E52" s="88"/>
      <c r="F52" s="101" t="s">
        <v>6</v>
      </c>
      <c r="G52" s="101" t="s">
        <v>3</v>
      </c>
    </row>
    <row r="53" spans="2:8" x14ac:dyDescent="0.25">
      <c r="C53" s="32" t="str">
        <f>B17</f>
        <v>Anlagekosten</v>
      </c>
      <c r="D53" s="32" t="str">
        <f>B18</f>
        <v>Weitere Ausgaben</v>
      </c>
      <c r="E53" s="32" t="str">
        <f>B19</f>
        <v>Salärkosten</v>
      </c>
      <c r="F53" s="101"/>
      <c r="G53" s="101"/>
    </row>
    <row r="54" spans="2:8" x14ac:dyDescent="0.25">
      <c r="B54" s="31" t="str">
        <f>B31</f>
        <v>Partner 1</v>
      </c>
      <c r="C54" s="39"/>
      <c r="D54" s="39"/>
      <c r="E54" s="37"/>
      <c r="F54" s="37"/>
      <c r="G54" s="5">
        <f>SUM(C54:F54)</f>
        <v>0</v>
      </c>
    </row>
    <row r="55" spans="2:8" x14ac:dyDescent="0.25">
      <c r="B55" s="31" t="str">
        <f>B35</f>
        <v>Partner 2</v>
      </c>
      <c r="C55" s="39"/>
      <c r="D55" s="39"/>
      <c r="E55" s="37"/>
      <c r="F55" s="37"/>
      <c r="G55" s="5">
        <f>SUM(C55:F55)</f>
        <v>0</v>
      </c>
    </row>
    <row r="56" spans="2:8" x14ac:dyDescent="0.25">
      <c r="B56" s="31" t="str">
        <f>B39</f>
        <v>Partner 3</v>
      </c>
      <c r="C56" s="39"/>
      <c r="D56" s="39"/>
      <c r="E56" s="37"/>
      <c r="F56" s="37"/>
      <c r="G56" s="5">
        <f>SUM(C56:F56)</f>
        <v>0</v>
      </c>
    </row>
    <row r="57" spans="2:8" x14ac:dyDescent="0.25">
      <c r="B57" s="31" t="str">
        <f>B43</f>
        <v>Partner 4</v>
      </c>
      <c r="C57" s="39"/>
      <c r="D57" s="39"/>
      <c r="E57" s="37"/>
      <c r="F57" s="37"/>
      <c r="G57" s="5">
        <f>SUM(C57:F57)</f>
        <v>0</v>
      </c>
    </row>
    <row r="58" spans="2:8" x14ac:dyDescent="0.25">
      <c r="B58" s="31" t="s">
        <v>37</v>
      </c>
      <c r="C58" s="34">
        <f>G17-C59</f>
        <v>0</v>
      </c>
      <c r="D58" s="34">
        <f>G18-D59</f>
        <v>0</v>
      </c>
      <c r="E58" s="35">
        <f>G19-E59</f>
        <v>0</v>
      </c>
      <c r="F58" s="37"/>
      <c r="G58" s="5">
        <f>F58</f>
        <v>0</v>
      </c>
    </row>
    <row r="59" spans="2:8" x14ac:dyDescent="0.25">
      <c r="B59" s="31" t="s">
        <v>3</v>
      </c>
      <c r="C59" s="16">
        <f>SUM(C54:C57)</f>
        <v>0</v>
      </c>
      <c r="D59" s="16">
        <f>SUM(D54:D57)</f>
        <v>0</v>
      </c>
      <c r="E59" s="5">
        <f>SUM(E54:E57)</f>
        <v>0</v>
      </c>
      <c r="F59" s="5">
        <f>SUM(F54:F58)</f>
        <v>0</v>
      </c>
      <c r="G59" s="5">
        <f>SUM(G54:G58)</f>
        <v>0</v>
      </c>
    </row>
    <row r="60" spans="2:8" x14ac:dyDescent="0.25">
      <c r="B60" s="1"/>
      <c r="C60" s="66"/>
      <c r="D60" s="66"/>
      <c r="E60" s="66"/>
      <c r="F60" s="66"/>
      <c r="G60" s="7"/>
      <c r="H60" s="7"/>
    </row>
    <row r="61" spans="2:8" ht="13" x14ac:dyDescent="0.3">
      <c r="B61" s="14" t="s">
        <v>8</v>
      </c>
      <c r="C61" s="14"/>
      <c r="D61" s="25"/>
      <c r="E61" s="25"/>
      <c r="F61" s="42" t="str">
        <f>IF(G59-G20,"FEHLER!","OK")</f>
        <v>OK</v>
      </c>
      <c r="G61" s="40">
        <f>IF(G59-G20,G59-G20,)</f>
        <v>0</v>
      </c>
    </row>
    <row r="62" spans="2:8" ht="13" x14ac:dyDescent="0.3">
      <c r="B62" s="14" t="s">
        <v>51</v>
      </c>
      <c r="C62" s="25"/>
      <c r="D62" s="14"/>
      <c r="E62" s="14"/>
      <c r="F62" s="43" t="e">
        <f>IF(G62&gt;=50,"FEHLER!","OK")</f>
        <v>#DIV/0!</v>
      </c>
      <c r="G62" s="41" t="e">
        <f>100*F58/G59</f>
        <v>#DIV/0!</v>
      </c>
    </row>
    <row r="63" spans="2:8" x14ac:dyDescent="0.25">
      <c r="B63" s="12"/>
      <c r="D63" s="14"/>
      <c r="E63" s="14"/>
      <c r="F63" s="12"/>
      <c r="G63" s="15"/>
    </row>
    <row r="64" spans="2:8" ht="12.75" customHeight="1" x14ac:dyDescent="0.25">
      <c r="B64" s="67" t="s">
        <v>45</v>
      </c>
      <c r="C64" s="67"/>
      <c r="D64" s="67"/>
      <c r="E64" s="67"/>
      <c r="F64" s="67"/>
      <c r="G64" s="67"/>
      <c r="H64" s="13"/>
    </row>
    <row r="65" spans="2:7" x14ac:dyDescent="0.25">
      <c r="B65" s="67"/>
      <c r="C65" s="67"/>
      <c r="D65" s="67"/>
      <c r="E65" s="67"/>
      <c r="F65" s="67"/>
      <c r="G65" s="67"/>
    </row>
    <row r="66" spans="2:7" x14ac:dyDescent="0.25">
      <c r="B66" s="67"/>
      <c r="C66" s="67"/>
      <c r="D66" s="67"/>
      <c r="E66" s="67"/>
      <c r="F66" s="67"/>
      <c r="G66" s="67"/>
    </row>
    <row r="67" spans="2:7" ht="15.5" x14ac:dyDescent="0.25">
      <c r="B67" s="44" t="s">
        <v>29</v>
      </c>
    </row>
    <row r="68" spans="2:7" ht="15.5" x14ac:dyDescent="0.25">
      <c r="B68" s="44" t="s">
        <v>30</v>
      </c>
    </row>
    <row r="71" spans="2:7" ht="24" customHeight="1" x14ac:dyDescent="0.25">
      <c r="C71" s="45" t="s">
        <v>28</v>
      </c>
      <c r="D71" s="45" t="s">
        <v>32</v>
      </c>
      <c r="E71" s="68" t="s">
        <v>31</v>
      </c>
      <c r="F71" s="68"/>
      <c r="G71" s="68"/>
    </row>
    <row r="72" spans="2:7" ht="24" customHeight="1" x14ac:dyDescent="0.25">
      <c r="B72" s="48" t="str">
        <f>C53</f>
        <v>Anlagekosten</v>
      </c>
      <c r="C72" s="46"/>
      <c r="D72" s="47">
        <f>G17</f>
        <v>0</v>
      </c>
      <c r="E72" s="69"/>
      <c r="F72" s="70"/>
      <c r="G72" s="71"/>
    </row>
    <row r="73" spans="2:7" ht="24" customHeight="1" x14ac:dyDescent="0.25">
      <c r="B73" s="48" t="str">
        <f>D53</f>
        <v>Weitere Ausgaben</v>
      </c>
      <c r="C73" s="46"/>
      <c r="D73" s="47">
        <f>G18</f>
        <v>0</v>
      </c>
      <c r="E73" s="69"/>
      <c r="F73" s="70"/>
      <c r="G73" s="71"/>
    </row>
    <row r="74" spans="2:7" ht="24" customHeight="1" x14ac:dyDescent="0.25">
      <c r="B74" s="48" t="str">
        <f>E53</f>
        <v>Salärkosten</v>
      </c>
      <c r="C74" s="46"/>
      <c r="D74" s="47">
        <f>G19</f>
        <v>0</v>
      </c>
      <c r="E74" s="69"/>
      <c r="F74" s="70"/>
      <c r="G74" s="71"/>
    </row>
    <row r="75" spans="2:7" ht="24" customHeight="1" x14ac:dyDescent="0.25">
      <c r="B75" s="48" t="s">
        <v>3</v>
      </c>
      <c r="C75" s="47">
        <f>SUM(C72:C74)</f>
        <v>0</v>
      </c>
      <c r="D75" s="47">
        <f>SUM(D72:D74)</f>
        <v>0</v>
      </c>
      <c r="E75" s="69"/>
      <c r="F75" s="70"/>
      <c r="G75" s="71"/>
    </row>
    <row r="79" spans="2:7" ht="13" x14ac:dyDescent="0.25">
      <c r="B79" s="27" t="s">
        <v>19</v>
      </c>
    </row>
    <row r="80" spans="2:7" x14ac:dyDescent="0.25">
      <c r="B80" s="72"/>
      <c r="C80" s="73"/>
      <c r="D80" s="73"/>
      <c r="E80" s="73"/>
      <c r="F80" s="73"/>
      <c r="G80" s="74"/>
    </row>
    <row r="81" spans="2:7" x14ac:dyDescent="0.25">
      <c r="B81" s="75"/>
      <c r="C81" s="76"/>
      <c r="D81" s="76"/>
      <c r="E81" s="76"/>
      <c r="F81" s="76"/>
      <c r="G81" s="77"/>
    </row>
    <row r="82" spans="2:7" x14ac:dyDescent="0.25">
      <c r="B82" s="75"/>
      <c r="C82" s="76"/>
      <c r="D82" s="76"/>
      <c r="E82" s="76"/>
      <c r="F82" s="76"/>
      <c r="G82" s="77"/>
    </row>
    <row r="83" spans="2:7" x14ac:dyDescent="0.25">
      <c r="B83" s="75"/>
      <c r="C83" s="76"/>
      <c r="D83" s="76"/>
      <c r="E83" s="76"/>
      <c r="F83" s="76"/>
      <c r="G83" s="77"/>
    </row>
    <row r="84" spans="2:7" x14ac:dyDescent="0.25">
      <c r="B84" s="75"/>
      <c r="C84" s="76"/>
      <c r="D84" s="76"/>
      <c r="E84" s="76"/>
      <c r="F84" s="76"/>
      <c r="G84" s="77"/>
    </row>
    <row r="85" spans="2:7" x14ac:dyDescent="0.25">
      <c r="B85" s="78"/>
      <c r="C85" s="79"/>
      <c r="D85" s="79"/>
      <c r="E85" s="79"/>
      <c r="F85" s="79"/>
      <c r="G85" s="80"/>
    </row>
    <row r="89" spans="2:7" ht="13" x14ac:dyDescent="0.3">
      <c r="B89" s="28" t="s">
        <v>20</v>
      </c>
      <c r="F89" s="28" t="s">
        <v>21</v>
      </c>
    </row>
    <row r="90" spans="2:7" x14ac:dyDescent="0.25">
      <c r="B90" s="72"/>
      <c r="C90" s="73"/>
      <c r="D90" s="74"/>
      <c r="E90" s="29"/>
      <c r="F90" s="72"/>
      <c r="G90" s="74"/>
    </row>
    <row r="91" spans="2:7" x14ac:dyDescent="0.25">
      <c r="B91" s="75"/>
      <c r="C91" s="76"/>
      <c r="D91" s="77"/>
      <c r="E91" s="29"/>
      <c r="F91" s="75"/>
      <c r="G91" s="77"/>
    </row>
    <row r="92" spans="2:7" x14ac:dyDescent="0.25">
      <c r="B92" s="78"/>
      <c r="C92" s="79"/>
      <c r="D92" s="80"/>
      <c r="E92" s="29"/>
      <c r="F92" s="78"/>
      <c r="G92" s="80"/>
    </row>
    <row r="95" spans="2:7" x14ac:dyDescent="0.25">
      <c r="B95" s="20" t="s">
        <v>36</v>
      </c>
    </row>
    <row r="101" spans="2:7" ht="15.5" x14ac:dyDescent="0.25">
      <c r="B101" s="23" t="s">
        <v>33</v>
      </c>
    </row>
    <row r="102" spans="2:7" x14ac:dyDescent="0.25">
      <c r="B102" s="50"/>
      <c r="C102" s="49"/>
      <c r="D102" s="49"/>
      <c r="E102" s="49"/>
      <c r="F102" s="49"/>
      <c r="G102" s="49"/>
    </row>
    <row r="103" spans="2:7" ht="42.65" customHeight="1" x14ac:dyDescent="0.25">
      <c r="B103" s="65" t="s">
        <v>52</v>
      </c>
      <c r="C103" s="65"/>
      <c r="D103" s="65"/>
      <c r="E103" s="65"/>
      <c r="F103" s="65"/>
      <c r="G103" s="65"/>
    </row>
    <row r="104" spans="2:7" ht="42.65" customHeight="1" x14ac:dyDescent="0.25">
      <c r="B104" s="65" t="s">
        <v>41</v>
      </c>
      <c r="C104" s="65"/>
      <c r="D104" s="65"/>
      <c r="E104" s="65"/>
      <c r="F104" s="65"/>
      <c r="G104" s="65"/>
    </row>
    <row r="105" spans="2:7" ht="56.9" customHeight="1" x14ac:dyDescent="0.25">
      <c r="B105" s="65" t="s">
        <v>42</v>
      </c>
      <c r="C105" s="65"/>
      <c r="D105" s="65"/>
      <c r="E105" s="65"/>
      <c r="F105" s="65"/>
      <c r="G105" s="65"/>
    </row>
    <row r="106" spans="2:7" ht="42.65" customHeight="1" x14ac:dyDescent="0.25">
      <c r="B106" s="65" t="s">
        <v>43</v>
      </c>
      <c r="C106" s="65"/>
      <c r="D106" s="65"/>
      <c r="E106" s="65"/>
      <c r="F106" s="65"/>
      <c r="G106" s="65"/>
    </row>
    <row r="107" spans="2:7" x14ac:dyDescent="0.25">
      <c r="B107" s="50"/>
      <c r="C107" s="49"/>
      <c r="D107" s="49"/>
      <c r="E107" s="49"/>
      <c r="F107" s="49"/>
      <c r="G107" s="49"/>
    </row>
    <row r="108" spans="2:7" x14ac:dyDescent="0.25">
      <c r="B108" s="50"/>
      <c r="C108" s="49"/>
      <c r="D108" s="49"/>
      <c r="E108" s="49"/>
      <c r="F108" s="49"/>
      <c r="G108" s="49"/>
    </row>
    <row r="109" spans="2:7" ht="15.5" x14ac:dyDescent="0.25">
      <c r="B109" s="53" t="s">
        <v>70</v>
      </c>
      <c r="C109" s="49"/>
      <c r="D109" s="49"/>
      <c r="E109" s="49"/>
      <c r="F109" s="49"/>
      <c r="G109" s="49"/>
    </row>
    <row r="110" spans="2:7" x14ac:dyDescent="0.25">
      <c r="B110" s="50"/>
      <c r="C110" s="49"/>
      <c r="D110" s="49"/>
      <c r="E110" s="49"/>
      <c r="F110" s="49"/>
      <c r="G110" s="49"/>
    </row>
    <row r="111" spans="2:7" ht="24" customHeight="1" x14ac:dyDescent="0.25">
      <c r="B111" s="65" t="s">
        <v>38</v>
      </c>
      <c r="C111" s="65"/>
      <c r="D111" s="65"/>
      <c r="E111" s="65"/>
      <c r="F111" s="65"/>
      <c r="G111" s="65"/>
    </row>
    <row r="112" spans="2:7" x14ac:dyDescent="0.25">
      <c r="B112" s="50"/>
      <c r="C112" s="49"/>
      <c r="D112" s="49"/>
      <c r="E112" s="49"/>
      <c r="F112" s="49"/>
      <c r="G112" s="49"/>
    </row>
    <row r="113" spans="1:8" ht="28.4" customHeight="1" x14ac:dyDescent="0.3">
      <c r="A113" s="60" t="s">
        <v>55</v>
      </c>
      <c r="B113" s="63" t="s">
        <v>59</v>
      </c>
      <c r="C113" s="63"/>
      <c r="D113" s="63"/>
      <c r="E113" s="63"/>
      <c r="F113" s="105" t="s">
        <v>60</v>
      </c>
      <c r="G113" s="105"/>
      <c r="H113" s="105"/>
    </row>
    <row r="114" spans="1:8" s="20" customFormat="1" ht="28.4" customHeight="1" x14ac:dyDescent="0.3">
      <c r="A114" s="61" t="s">
        <v>61</v>
      </c>
      <c r="B114" s="64" t="s">
        <v>53</v>
      </c>
      <c r="C114" s="64"/>
      <c r="D114" s="64"/>
      <c r="E114" s="64"/>
      <c r="F114" s="106" t="s">
        <v>62</v>
      </c>
      <c r="G114" s="106"/>
      <c r="H114" s="106"/>
    </row>
    <row r="115" spans="1:8" ht="28.4" customHeight="1" x14ac:dyDescent="0.25">
      <c r="A115" s="62" t="s">
        <v>56</v>
      </c>
      <c r="B115" s="64" t="s">
        <v>47</v>
      </c>
      <c r="C115" s="64"/>
      <c r="D115" s="64"/>
      <c r="E115" s="64"/>
      <c r="F115" s="106" t="s">
        <v>63</v>
      </c>
      <c r="G115" s="106"/>
      <c r="H115" s="106"/>
    </row>
    <row r="116" spans="1:8" ht="28.4" customHeight="1" x14ac:dyDescent="0.25">
      <c r="A116" s="62" t="s">
        <v>57</v>
      </c>
      <c r="B116" s="64" t="s">
        <v>54</v>
      </c>
      <c r="C116" s="64"/>
      <c r="D116" s="64"/>
      <c r="E116" s="64"/>
      <c r="F116" s="64" t="s">
        <v>64</v>
      </c>
      <c r="G116" s="64"/>
      <c r="H116" s="64"/>
    </row>
    <row r="117" spans="1:8" ht="28.4" customHeight="1" x14ac:dyDescent="0.25">
      <c r="A117" s="62" t="s">
        <v>58</v>
      </c>
      <c r="B117" s="64" t="s">
        <v>39</v>
      </c>
      <c r="C117" s="64"/>
      <c r="D117" s="64"/>
      <c r="E117" s="64"/>
      <c r="F117" s="106" t="s">
        <v>65</v>
      </c>
      <c r="G117" s="106"/>
      <c r="H117" s="106"/>
    </row>
    <row r="118" spans="1:8" ht="28.4" customHeight="1" x14ac:dyDescent="0.25">
      <c r="A118" s="62" t="s">
        <v>66</v>
      </c>
      <c r="B118" s="64" t="s">
        <v>67</v>
      </c>
      <c r="C118" s="64"/>
      <c r="D118" s="64"/>
      <c r="E118" s="64"/>
      <c r="F118" s="106" t="s">
        <v>68</v>
      </c>
      <c r="G118" s="106"/>
      <c r="H118" s="106"/>
    </row>
    <row r="119" spans="1:8" x14ac:dyDescent="0.25">
      <c r="C119" s="51"/>
      <c r="D119" s="51"/>
      <c r="E119" s="51"/>
      <c r="F119" s="51"/>
      <c r="G119" s="51"/>
      <c r="H119" s="51"/>
    </row>
    <row r="120" spans="1:8" ht="15.75" customHeight="1" x14ac:dyDescent="0.25">
      <c r="B120" s="107" t="s">
        <v>44</v>
      </c>
      <c r="C120" s="107"/>
      <c r="D120" s="107"/>
      <c r="E120" s="107"/>
      <c r="F120" s="107"/>
      <c r="G120" s="107"/>
      <c r="H120" s="107"/>
    </row>
    <row r="121" spans="1:8" ht="15.75" customHeight="1" x14ac:dyDescent="0.25">
      <c r="B121" s="108" t="s">
        <v>40</v>
      </c>
      <c r="C121" s="108"/>
      <c r="D121" s="108"/>
      <c r="E121" s="108"/>
      <c r="F121" s="108"/>
      <c r="G121" s="108"/>
      <c r="H121" s="108"/>
    </row>
    <row r="122" spans="1:8" ht="15.75" customHeight="1" x14ac:dyDescent="0.25">
      <c r="B122" s="108" t="s">
        <v>69</v>
      </c>
      <c r="C122" s="108"/>
      <c r="D122" s="108"/>
      <c r="E122" s="108"/>
      <c r="F122" s="108"/>
      <c r="G122" s="108"/>
      <c r="H122" s="108"/>
    </row>
    <row r="123" spans="1:8" x14ac:dyDescent="0.25">
      <c r="B123" s="51"/>
      <c r="C123" s="51"/>
      <c r="D123" s="51"/>
      <c r="E123" s="51"/>
      <c r="F123" s="51"/>
      <c r="G123" s="51"/>
    </row>
    <row r="124" spans="1:8" ht="53.25" customHeight="1" x14ac:dyDescent="0.25">
      <c r="B124" s="65" t="s">
        <v>71</v>
      </c>
      <c r="C124" s="65"/>
      <c r="D124" s="65"/>
      <c r="E124" s="65"/>
      <c r="F124" s="65"/>
      <c r="G124" s="65"/>
    </row>
    <row r="126" spans="1:8" ht="14" x14ac:dyDescent="0.25">
      <c r="B126" s="54"/>
    </row>
    <row r="127" spans="1:8" ht="14" x14ac:dyDescent="0.25">
      <c r="B127" s="54"/>
    </row>
    <row r="128" spans="1:8" ht="14" x14ac:dyDescent="0.25">
      <c r="B128" s="54"/>
    </row>
  </sheetData>
  <sheetProtection selectLockedCells="1"/>
  <mergeCells count="45">
    <mergeCell ref="F118:H118"/>
    <mergeCell ref="B115:E115"/>
    <mergeCell ref="B116:E116"/>
    <mergeCell ref="B117:E117"/>
    <mergeCell ref="B118:E118"/>
    <mergeCell ref="B31:B34"/>
    <mergeCell ref="B35:B38"/>
    <mergeCell ref="B39:B42"/>
    <mergeCell ref="B43:B46"/>
    <mergeCell ref="C60:D60"/>
    <mergeCell ref="F8:G8"/>
    <mergeCell ref="C10:G10"/>
    <mergeCell ref="C52:E52"/>
    <mergeCell ref="G31:G34"/>
    <mergeCell ref="G35:G38"/>
    <mergeCell ref="G39:G42"/>
    <mergeCell ref="G43:G46"/>
    <mergeCell ref="F52:F53"/>
    <mergeCell ref="G52:G53"/>
    <mergeCell ref="B90:D92"/>
    <mergeCell ref="F90:G92"/>
    <mergeCell ref="E73:G73"/>
    <mergeCell ref="E74:G74"/>
    <mergeCell ref="E75:G75"/>
    <mergeCell ref="E60:F60"/>
    <mergeCell ref="B64:G66"/>
    <mergeCell ref="E71:G71"/>
    <mergeCell ref="E72:G72"/>
    <mergeCell ref="B80:G85"/>
    <mergeCell ref="B113:E113"/>
    <mergeCell ref="B114:E114"/>
    <mergeCell ref="B124:G124"/>
    <mergeCell ref="B103:G103"/>
    <mergeCell ref="B104:G104"/>
    <mergeCell ref="B105:G105"/>
    <mergeCell ref="B106:G106"/>
    <mergeCell ref="B111:G111"/>
    <mergeCell ref="F113:H113"/>
    <mergeCell ref="F114:H114"/>
    <mergeCell ref="F115:H115"/>
    <mergeCell ref="F116:H116"/>
    <mergeCell ref="F117:H117"/>
    <mergeCell ref="B120:H120"/>
    <mergeCell ref="B121:H121"/>
    <mergeCell ref="B122:H122"/>
  </mergeCells>
  <conditionalFormatting sqref="F62">
    <cfRule type="cellIs" dxfId="7" priority="2" operator="equal">
      <formula>"OK"</formula>
    </cfRule>
    <cfRule type="cellIs" dxfId="6" priority="3" operator="notEqual">
      <formula>0</formula>
    </cfRule>
  </conditionalFormatting>
  <conditionalFormatting sqref="G61">
    <cfRule type="cellIs" dxfId="5" priority="7" operator="equal">
      <formula>"OK"</formula>
    </cfRule>
    <cfRule type="cellIs" dxfId="4" priority="8" operator="notEqual">
      <formula>0</formula>
    </cfRule>
  </conditionalFormatting>
  <conditionalFormatting sqref="F61">
    <cfRule type="cellIs" dxfId="3" priority="5" operator="equal">
      <formula>"OK"</formula>
    </cfRule>
    <cfRule type="cellIs" dxfId="2" priority="6" operator="notEqual">
      <formula>0</formula>
    </cfRule>
  </conditionalFormatting>
  <conditionalFormatting sqref="G62">
    <cfRule type="cellIs" dxfId="1" priority="4" operator="greaterThan">
      <formula>50</formula>
    </cfRule>
  </conditionalFormatting>
  <conditionalFormatting sqref="F31:F46">
    <cfRule type="cellIs" dxfId="0" priority="1" operator="lessThanOrEqual">
      <formula>0</formula>
    </cfRule>
  </conditionalFormatting>
  <pageMargins left="0.7" right="0.7" top="0.78740157499999996" bottom="0.78740157499999996" header="0.3" footer="0.3"/>
  <pageSetup paperSize="9" scale="82" fitToHeight="0" orientation="portrait" r:id="rId1"/>
  <headerFooter>
    <oddFooter>&amp;C&amp;7&amp;D; &amp;T&amp;R&amp;P/&amp;N</oddFooter>
  </headerFooter>
  <rowBreaks count="2" manualBreakCount="2">
    <brk id="66" max="7" man="1"/>
    <brk id="100" max="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Schlussabrechnung_UTF(leer), Tarife ab 2019"/>
    <f:field ref="objsubject" par="" edit="true" text=""/>
    <f:field ref="objcreatedby" par="" text="Frei Ming, Ursula (BAFU - FU)"/>
    <f:field ref="objcreatedat" par="" text="03.09.2019 11:46:12"/>
    <f:field ref="objchangedby" par="" text="Frei Ming, Ursula (BAFU - FU)"/>
    <f:field ref="objmodifiedat" par="" text="03.09.2019 11:46:13"/>
    <f:field ref="doc_FSCFOLIO_1_1001_FieldDocumentNumber" par="" text=""/>
    <f:field ref="doc_FSCFOLIO_1_1001_FieldSubject" par="" edit="true" text=""/>
    <f:field ref="FSCFOLIO_1_1001_FieldCurrentUser" par="" text="Ursula Frei Ming"/>
    <f:field ref="CCAPRECONFIG_15_1001_Objektname" par="" edit="true" text="Schlussabrechnung_UTF(leer), Tarife ab 2019"/>
    <f:field ref="CHPRECONFIG_1_1001_Objektname" par="" edit="true" text="Schlussabrechnung_UTF(leer), Tarife ab 2019"/>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B-Post"/>
    <f:field ref="CCAPRECONFIG_15_1001_Kategorie" par="" text="Empfänger/in"/>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Firma" par="" text=""/>
    <f:field ref="BAVCFG_15_1700_ZustellungAm" par="" text=""/>
    <f:field ref="BAVCFG_15_1700_Anrede_Adresse" par="" edit="true" text=""/>
    <f:field ref="BAVCFG_15_1700_Firma_Kurz"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gt; Adressat/innen">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CCAPRECONFIG_15_1001_Abschriftsbemerkung" text="Abschriftsbemerkung"/>
    <f:field ref="CCAPRECONFIG_15_1001_Adresse" text="Adresse"/>
    <f:field ref="BAVCFG_15_1700_Adresse1_AP" text="Adresse1_AP"/>
    <f:field ref="CCAPRECONFIG_15_1001_Anrede" text="Anrede"/>
    <f:field ref="CHPRECONFIG_1_1001_Anrede" text="Anrede"/>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HPRECONFIG_1_1001_EMailAdresse" text="E-Mail Adresse"/>
    <f:field ref="BAVCFG_15_1700_EMail_AP" text="E-Mail_AP"/>
    <f:field ref="CCAPRECONFIG_15_1001_Email" text="Email"/>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CCAPRECONFIG_15_1001_Funktionsbezeichnung" text="Funktionsbezeichnung"/>
    <f:field ref="CCAPRECONFIG_15_1001_Geburtsdatum" text="Geburtsdatum"/>
    <f:field ref="CCAPRECONFIG_15_1001_Geschlecht" text="Geschlecht"/>
    <f:field ref="CCAPRECONFIG_15_1001_Geschlecht_Anrede" text="Geschlecht_Anrede"/>
    <f:field ref="CCAPRECONFIG_15_1001_Hausnummer" text="Hausnummer"/>
    <f:field ref="CCAPRECONFIG_15_1001_Kategorie" text="Kategorie"/>
    <f:field ref="CCAPRECONFIG_15_1001_Land" text="Land"/>
    <f:field ref="CCAPRECONFIG_15_1001_Nachgestellter_Titel" text="Nachgestellter_Titel"/>
    <f:field ref="CCAPRECONFIG_15_1001_Nachname" text="Nachname"/>
    <f:field ref="CHPRECONFIG_1_1001_Nachname" text="Nachname"/>
    <f:field ref="BAVCFG_15_1700_Nachname_AP" text="Nachname_AP"/>
    <f:field ref="CCAPRECONFIG_15_1001_Name_Zeile_2" text="Name_Zeile_2"/>
    <f:field ref="CCAPRECONFIG_15_1001_Name_Zeile_3" text="Name_Zeile_3"/>
    <f:field ref="CCAPRECONFIG_15_1001_Organisationskurzname" text="Organisationskurzname"/>
    <f:field ref="CCAPRECONFIG_15_1001_Organisationsname" text="Organisationsname"/>
    <f:field ref="CHPRECONFIG_1_1001_Ort" text="Ort"/>
    <f:field ref="CCAPRECONFIG_15_1001_Ort" text="Ort"/>
    <f:field ref="BAVCFG_15_1700_Ort_AP" text="Ort_AP"/>
    <f:field ref="BAVCFG_15_1700_Posfach_AP" text="Posfach_AP"/>
    <f:field ref="CCAPRECONFIG_15_1001_Postalische_Adresse" text="Postalische_Adresse"/>
    <f:field ref="CCAPRECONFIG_15_1001_Postfach" text="Postfach"/>
    <f:field ref="CCAPRECONFIG_15_1001_Postleitzahl" text="Postleitzahl"/>
    <f:field ref="CHPRECONFIG_1_1001_Postleitzahl" text="Postleitzahl"/>
    <f:field ref="BAVCFG_15_1700_Postleitzahl_AP" text="Postleitzahl_AP"/>
    <f:field ref="CCAPRECONFIG_15_1001_Rechtsform" text="Rechtsform"/>
    <f:field ref="CCAPRECONFIG_15_1001_Sozialversicherungsnummer" text="Sozialversicherungsnummer"/>
    <f:field ref="CCAPRECONFIG_15_1001_Stiege" text="Stiege"/>
    <f:field ref="CCAPRECONFIG_15_1001_Stock" text="Stock"/>
    <f:field ref="CCAPRECONFIG_15_1001_Strasse" text="Strasse"/>
    <f:field ref="CHPRECONFIG_1_1001_Strasse" text="Strasse"/>
    <f:field ref="BAVCFG_15_1700_Strasse2_AP" text="Strasse2_AP"/>
    <f:field ref="BAVCFG_15_1700_Strasse_AP" text="Strasse_AP"/>
    <f:field ref="CCAPRECONFIG_15_1001_Telefon" text="Telefon"/>
    <f:field ref="CCAPRECONFIG_15_1001_Titel" text="Titel"/>
    <f:field ref="CHPRECONFIG_1_1001_Titel" text="Titel"/>
    <f:field ref="BAVCFG_15_1700_Titel_AP" text="Titel_AP"/>
    <f:field ref="CCAPRECONFIG_15_1001_Tuer" text="Tuer"/>
    <f:field ref="CCAPRECONFIG_15_1001_Versandart" text="Versandart"/>
    <f:field ref="CHPRECONFIG_1_1001_Vorname" text="Vorname"/>
    <f:field ref="CCAPRECONFIG_15_1001_Vorname" text="Vorname"/>
    <f:field ref="BAVCFG_15_1700_Vorname_AP" text="Vorname_AP"/>
    <f:field ref="CCAPRECONFIG_15_1001_zH" text="zH"/>
    <f:field ref="CCAPRECONFIG_15_1001_Ziel" text="Ziel"/>
    <f:field ref="BAVCFG_15_1700_Zusatzzeile1_AP" text="Zusatzzeile1_AP"/>
    <f:field ref="BAVCFG_15_1700_Zusatzzeile2_AP" text="Zusatzzeile2_AP"/>
    <f:field ref="BAVCFG_15_1700_ZustellungAm" text="ZustellungAm"/>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Schlussabrechnung</vt:lpstr>
      <vt:lpstr>Schlussabrechnung!Druckbereich</vt:lpstr>
      <vt:lpstr>Schlussabrechnung!OLE_LINK1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Frei Ming Ursula BAFU</dc:creator>
  <cp:lastModifiedBy>Conrad Fabienne BAFU</cp:lastModifiedBy>
  <cp:lastPrinted>2018-02-08T09:21:23Z</cp:lastPrinted>
  <dcterms:created xsi:type="dcterms:W3CDTF">2014-01-30T07:25:49Z</dcterms:created>
  <dcterms:modified xsi:type="dcterms:W3CDTF">2021-07-08T06:59:29Z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BAFUBDO@15.1700:Abs2_Funktion">
    <vt:lpwstr/>
  </property>
  <property fmtid="{D5CDD505-2E9C-101B-9397-08002B2CF9AE}" pid="3" name="FSC#BAFUBDO@15.1700:Abs2_Name">
    <vt:lpwstr/>
  </property>
  <property fmtid="{D5CDD505-2E9C-101B-9397-08002B2CF9AE}" pid="4" name="FSC#BAFUBDO@15.1700:Abs2_Titel">
    <vt:lpwstr/>
  </property>
  <property fmtid="{D5CDD505-2E9C-101B-9397-08002B2CF9AE}" pid="5" name="FSC#BAFUBDO@15.1700:Abs2_Vorname">
    <vt:lpwstr/>
  </property>
  <property fmtid="{D5CDD505-2E9C-101B-9397-08002B2CF9AE}" pid="6" name="FSC#BAFUBDO@15.1700:Abs_Funktion">
    <vt:lpwstr/>
  </property>
  <property fmtid="{D5CDD505-2E9C-101B-9397-08002B2CF9AE}" pid="7" name="FSC#BAFUBDO@15.1700:Abs_Name">
    <vt:lpwstr/>
  </property>
  <property fmtid="{D5CDD505-2E9C-101B-9397-08002B2CF9AE}" pid="8" name="FSC#BAFUBDO@15.1700:Abs_Ort">
    <vt:lpwstr>Bern</vt:lpwstr>
  </property>
  <property fmtid="{D5CDD505-2E9C-101B-9397-08002B2CF9AE}" pid="9" name="FSC#BAFUBDO@15.1700:Abs_Titel">
    <vt:lpwstr/>
  </property>
  <property fmtid="{D5CDD505-2E9C-101B-9397-08002B2CF9AE}" pid="10" name="FSC#BAFUBDO@15.1700:Abs_Vorname">
    <vt:lpwstr/>
  </property>
  <property fmtid="{D5CDD505-2E9C-101B-9397-08002B2CF9AE}" pid="11" name="FSC#BAFUBDO@15.1700:Absender_Fusszeilen">
    <vt:lpwstr/>
  </property>
  <property fmtid="{D5CDD505-2E9C-101B-9397-08002B2CF9AE}" pid="12" name="FSC#BAFUBDO@15.1700:Absender_Kopfzeile">
    <vt:lpwstr>CH-3003 Bern, </vt:lpwstr>
  </property>
  <property fmtid="{D5CDD505-2E9C-101B-9397-08002B2CF9AE}" pid="13" name="FSC#BAFUBDO@15.1700:Absender_Kopfzeile_OE">
    <vt:lpwstr>BAFU</vt:lpwstr>
  </property>
  <property fmtid="{D5CDD505-2E9C-101B-9397-08002B2CF9AE}" pid="14" name="FSC#BAFUBDO@15.1700:Abteilung">
    <vt:lpwstr>Abteilung Ökonomie und Innovation</vt:lpwstr>
  </property>
  <property fmtid="{D5CDD505-2E9C-101B-9397-08002B2CF9AE}" pid="15" name="FSC#BAFUBDO@15.1700:Abteilung_neu">
    <vt:lpwstr/>
  </property>
  <property fmtid="{D5CDD505-2E9C-101B-9397-08002B2CF9AE}" pid="16" name="FSC#BAFUBDO@15.1700:Aktenzeichen">
    <vt:lpwstr>087.0-01490/00004/00023/S362-0752</vt:lpwstr>
  </property>
  <property fmtid="{D5CDD505-2E9C-101B-9397-08002B2CF9AE}" pid="17" name="FSC#BAFUBDO@15.1700:Anlagetyp">
    <vt:lpwstr/>
  </property>
  <property fmtid="{D5CDD505-2E9C-101B-9397-08002B2CF9AE}" pid="18" name="FSC#BAFUBDO@15.1700:Anrechenbare_Kosten">
    <vt:lpwstr/>
  </property>
  <property fmtid="{D5CDD505-2E9C-101B-9397-08002B2CF9AE}" pid="19" name="FSC#BAFUBDO@15.1700:Anruf_Empfaenger">
    <vt:lpwstr/>
  </property>
  <property fmtid="{D5CDD505-2E9C-101B-9397-08002B2CF9AE}" pid="20" name="FSC#BAFUBDO@15.1700:Antwort_bis">
    <vt:lpwstr/>
  </property>
  <property fmtid="{D5CDD505-2E9C-101B-9397-08002B2CF9AE}" pid="21" name="FSC#BAFUBDO@15.1700:Anzahl_Taetigkeiten">
    <vt:lpwstr/>
  </property>
  <property fmtid="{D5CDD505-2E9C-101B-9397-08002B2CF9AE}" pid="22" name="FSC#BAFUBDO@15.1700:Auftrag_Nr">
    <vt:lpwstr>087.0-01490/00004/00023</vt:lpwstr>
  </property>
  <property fmtid="{D5CDD505-2E9C-101B-9397-08002B2CF9AE}" pid="23" name="FSC#BAFUBDO@15.1700:Auftraggeber_Email">
    <vt:lpwstr/>
  </property>
  <property fmtid="{D5CDD505-2E9C-101B-9397-08002B2CF9AE}" pid="24" name="FSC#BAFUBDO@15.1700:Auftraggeber_Name">
    <vt:lpwstr/>
  </property>
  <property fmtid="{D5CDD505-2E9C-101B-9397-08002B2CF9AE}" pid="25" name="FSC#BAFUBDO@15.1700:Auftraggeber_Tel">
    <vt:lpwstr/>
  </property>
  <property fmtid="{D5CDD505-2E9C-101B-9397-08002B2CF9AE}" pid="26" name="FSC#BAFUBDO@15.1700:Auftraggeber_Vorname">
    <vt:lpwstr/>
  </property>
  <property fmtid="{D5CDD505-2E9C-101B-9397-08002B2CF9AE}" pid="27" name="FSC#BAFUBDO@15.1700:AufwandBetrag">
    <vt:lpwstr/>
  </property>
  <property fmtid="{D5CDD505-2E9C-101B-9397-08002B2CF9AE}" pid="28" name="FSC#BAFUBDO@15.1700:AufwandStunden">
    <vt:lpwstr/>
  </property>
  <property fmtid="{D5CDD505-2E9C-101B-9397-08002B2CF9AE}" pid="29" name="FSC#BAFUBDO@15.1700:Ausgangssprache">
    <vt:lpwstr/>
  </property>
  <property fmtid="{D5CDD505-2E9C-101B-9397-08002B2CF9AE}" pid="30" name="FSC#BAFUBDO@15.1700:Auskunft1">
    <vt:lpwstr/>
  </property>
  <property fmtid="{D5CDD505-2E9C-101B-9397-08002B2CF9AE}" pid="31" name="FSC#BAFUBDO@15.1700:Auskunft2">
    <vt:lpwstr/>
  </property>
  <property fmtid="{D5CDD505-2E9C-101B-9397-08002B2CF9AE}" pid="32" name="FSC#BAFUBDO@15.1700:Auskunft3">
    <vt:lpwstr/>
  </property>
  <property fmtid="{D5CDD505-2E9C-101B-9397-08002B2CF9AE}" pid="33" name="FSC#BAFUBDO@15.1700:Auskunft4">
    <vt:lpwstr/>
  </property>
  <property fmtid="{D5CDD505-2E9C-101B-9397-08002B2CF9AE}" pid="34" name="FSC#BAFUBDO@15.1700:Auskunftgeber">
    <vt:lpwstr/>
  </property>
  <property fmtid="{D5CDD505-2E9C-101B-9397-08002B2CF9AE}" pid="35" name="FSC#BAFUBDO@15.1700:Berater">
    <vt:lpwstr/>
  </property>
  <property fmtid="{D5CDD505-2E9C-101B-9397-08002B2CF9AE}" pid="36" name="FSC#BAFUBDO@15.1700:Bericht_Autor">
    <vt:lpwstr/>
  </property>
  <property fmtid="{D5CDD505-2E9C-101B-9397-08002B2CF9AE}" pid="37" name="FSC#BAFUBDO@15.1700:Bescheinigungsanspruch_Total_2013">
    <vt:lpwstr/>
  </property>
  <property fmtid="{D5CDD505-2E9C-101B-9397-08002B2CF9AE}" pid="38" name="FSC#BAFUBDO@15.1700:Beschlussnummer">
    <vt:lpwstr/>
  </property>
  <property fmtid="{D5CDD505-2E9C-101B-9397-08002B2CF9AE}" pid="39" name="FSC#BAFUBDO@15.1700:Beschreibungdatum">
    <vt:lpwstr/>
  </property>
  <property fmtid="{D5CDD505-2E9C-101B-9397-08002B2CF9AE}" pid="40" name="FSC#BAFUBDO@15.1700:Beschreibungname">
    <vt:lpwstr/>
  </property>
  <property fmtid="{D5CDD505-2E9C-101B-9397-08002B2CF9AE}" pid="41" name="FSC#BAFUBDO@15.1700:Briefdatum">
    <vt:lpwstr/>
  </property>
  <property fmtid="{D5CDD505-2E9C-101B-9397-08002B2CF9AE}" pid="42" name="FSC#BAFUBDO@15.1700:Bundesbeitrag">
    <vt:lpwstr/>
  </property>
  <property fmtid="{D5CDD505-2E9C-101B-9397-08002B2CF9AE}" pid="43" name="FSC#BAFUBDO@15.1700:Bundesbeitrag_Prozent">
    <vt:lpwstr/>
  </property>
  <property fmtid="{D5CDD505-2E9C-101B-9397-08002B2CF9AE}" pid="44" name="FSC#BAFUBDO@15.1700:Dat_Eingabedatum">
    <vt:lpwstr/>
  </property>
  <property fmtid="{D5CDD505-2E9C-101B-9397-08002B2CF9AE}" pid="45" name="FSC#BAFUBDO@15.1700:Dat_Interne_Mitberichte">
    <vt:lpwstr/>
  </property>
  <property fmtid="{D5CDD505-2E9C-101B-9397-08002B2CF9AE}" pid="46" name="FSC#BAFUBDO@15.1700:Dat_Prov_Baubewilligung">
    <vt:lpwstr/>
  </property>
  <property fmtid="{D5CDD505-2E9C-101B-9397-08002B2CF9AE}" pid="47" name="FSC#BAFUBDO@15.1700:Datum_des_Monitoringberichts_2013">
    <vt:lpwstr/>
  </property>
  <property fmtid="{D5CDD505-2E9C-101B-9397-08002B2CF9AE}" pid="48" name="FSC#BAFUBDO@15.1700:Datum_Gesuch">
    <vt:lpwstr/>
  </property>
  <property fmtid="{D5CDD505-2E9C-101B-9397-08002B2CF9AE}" pid="49" name="FSC#BAFUBDO@15.1700:Datum_Verfügung_aktuell">
    <vt:lpwstr/>
  </property>
  <property fmtid="{D5CDD505-2E9C-101B-9397-08002B2CF9AE}" pid="50" name="FSC#BAFUBDO@15.1700:DatumErstellung">
    <vt:lpwstr>03.09.2019</vt:lpwstr>
  </property>
  <property fmtid="{D5CDD505-2E9C-101B-9397-08002B2CF9AE}" pid="51" name="FSC#BAFUBDO@15.1700:Diff_TaetigkeitenStandorte">
    <vt:lpwstr/>
  </property>
  <property fmtid="{D5CDD505-2E9C-101B-9397-08002B2CF9AE}" pid="52" name="FSC#BAFUBDO@15.1700:Diff_TaetigkeitenStandorte_Nr">
    <vt:lpwstr/>
  </property>
  <property fmtid="{D5CDD505-2E9C-101B-9397-08002B2CF9AE}" pid="53" name="FSC#BAFUBDO@15.1700:DocGegenstand">
    <vt:lpwstr>Schlussabrechnung_UTF(leer), Tarife ab 2019</vt:lpwstr>
  </property>
  <property fmtid="{D5CDD505-2E9C-101B-9397-08002B2CF9AE}" pid="54" name="FSC#BAFUBDO@15.1700:Eingang">
    <vt:lpwstr>2018-01-25T14:56:10</vt:lpwstr>
  </property>
  <property fmtid="{D5CDD505-2E9C-101B-9397-08002B2CF9AE}" pid="55" name="FSC#BAFUBDO@15.1700:Eingang_per">
    <vt:lpwstr/>
  </property>
  <property fmtid="{D5CDD505-2E9C-101B-9397-08002B2CF9AE}" pid="56" name="FSC#BAFUBDO@15.1700:Eingangsdatum">
    <vt:lpwstr/>
  </property>
  <property fmtid="{D5CDD505-2E9C-101B-9397-08002B2CF9AE}" pid="57" name="FSC#BAFUBDO@15.1700:Emmissionsreduktion">
    <vt:lpwstr/>
  </property>
  <property fmtid="{D5CDD505-2E9C-101B-9397-08002B2CF9AE}" pid="58" name="FSC#BAFUBDO@15.1700:Emmissionsziel_2013">
    <vt:lpwstr/>
  </property>
  <property fmtid="{D5CDD505-2E9C-101B-9397-08002B2CF9AE}" pid="59" name="FSC#BAFUBDO@15.1700:Emmissionsziel_2014">
    <vt:lpwstr/>
  </property>
  <property fmtid="{D5CDD505-2E9C-101B-9397-08002B2CF9AE}" pid="60" name="FSC#BAFUBDO@15.1700:Emmissionsziel_2015">
    <vt:lpwstr/>
  </property>
  <property fmtid="{D5CDD505-2E9C-101B-9397-08002B2CF9AE}" pid="61" name="FSC#BAFUBDO@15.1700:Emmissionsziel_2016">
    <vt:lpwstr/>
  </property>
  <property fmtid="{D5CDD505-2E9C-101B-9397-08002B2CF9AE}" pid="62" name="FSC#BAFUBDO@15.1700:Emmissionsziel_2017">
    <vt:lpwstr/>
  </property>
  <property fmtid="{D5CDD505-2E9C-101B-9397-08002B2CF9AE}" pid="63" name="FSC#BAFUBDO@15.1700:Emmissionsziel_2018">
    <vt:lpwstr/>
  </property>
  <property fmtid="{D5CDD505-2E9C-101B-9397-08002B2CF9AE}" pid="64" name="FSC#BAFUBDO@15.1700:Emmissionsziel_2019">
    <vt:lpwstr/>
  </property>
  <property fmtid="{D5CDD505-2E9C-101B-9397-08002B2CF9AE}" pid="65" name="FSC#BAFUBDO@15.1700:Emmissionsziel_2020">
    <vt:lpwstr/>
  </property>
  <property fmtid="{D5CDD505-2E9C-101B-9397-08002B2CF9AE}" pid="66" name="FSC#BAFUBDO@15.1700:Emmissionsziel_Gesamt">
    <vt:lpwstr/>
  </property>
  <property fmtid="{D5CDD505-2E9C-101B-9397-08002B2CF9AE}" pid="67" name="FSC#BAFUBDO@15.1700:Empfaenger_Adresszeile">
    <vt:lpwstr/>
  </property>
  <property fmtid="{D5CDD505-2E9C-101B-9397-08002B2CF9AE}" pid="68" name="FSC#BAFUBDO@15.1700:ePMNummer">
    <vt:lpwstr/>
  </property>
  <property fmtid="{D5CDD505-2E9C-101B-9397-08002B2CF9AE}" pid="69" name="FSC#BAFUBDO@15.1700:Etappennummer">
    <vt:lpwstr/>
  </property>
  <property fmtid="{D5CDD505-2E9C-101B-9397-08002B2CF9AE}" pid="70" name="FSC#BAFUBDO@15.1700:EU_01_Verpflichter_Name_Adresse">
    <vt:lpwstr/>
  </property>
  <property fmtid="{D5CDD505-2E9C-101B-9397-08002B2CF9AE}" pid="71" name="FSC#BAFUBDO@15.1700:EU_02_Verpflichter_Name_Adresse">
    <vt:lpwstr/>
  </property>
  <property fmtid="{D5CDD505-2E9C-101B-9397-08002B2CF9AE}" pid="72" name="FSC#BAFUBDO@15.1700:EU_03_Verpflichter_Name_Adresse">
    <vt:lpwstr/>
  </property>
  <property fmtid="{D5CDD505-2E9C-101B-9397-08002B2CF9AE}" pid="73" name="FSC#BAFUBDO@15.1700:EU_04_Verpflichter_Name_Adresse">
    <vt:lpwstr/>
  </property>
  <property fmtid="{D5CDD505-2E9C-101B-9397-08002B2CF9AE}" pid="74" name="FSC#BAFUBDO@15.1700:EU_05_Verpflichter_Name_Adresse">
    <vt:lpwstr/>
  </property>
  <property fmtid="{D5CDD505-2E9C-101B-9397-08002B2CF9AE}" pid="75" name="FSC#BAFUBDO@15.1700:EU_06_Verpflichter_Name_Adresse">
    <vt:lpwstr/>
  </property>
  <property fmtid="{D5CDD505-2E9C-101B-9397-08002B2CF9AE}" pid="76" name="FSC#BAFUBDO@15.1700:Experte_Email">
    <vt:lpwstr/>
  </property>
  <property fmtid="{D5CDD505-2E9C-101B-9397-08002B2CF9AE}" pid="77" name="FSC#BAFUBDO@15.1700:Experte_Name">
    <vt:lpwstr/>
  </property>
  <property fmtid="{D5CDD505-2E9C-101B-9397-08002B2CF9AE}" pid="78" name="FSC#BAFUBDO@15.1700:Experte_Tel">
    <vt:lpwstr/>
  </property>
  <property fmtid="{D5CDD505-2E9C-101B-9397-08002B2CF9AE}" pid="79" name="FSC#BAFUBDO@15.1700:Experte_Vorname">
    <vt:lpwstr/>
  </property>
  <property fmtid="{D5CDD505-2E9C-101B-9397-08002B2CF9AE}" pid="80" name="FSC#BAFUBDO@15.1700:Filereference">
    <vt:lpwstr>087.0-01490</vt:lpwstr>
  </property>
  <property fmtid="{D5CDD505-2E9C-101B-9397-08002B2CF9AE}" pid="81" name="FSC#BAFUBDO@15.1700:Gas">
    <vt:lpwstr/>
  </property>
  <property fmtid="{D5CDD505-2E9C-101B-9397-08002B2CF9AE}" pid="82" name="FSC#BAFUBDO@15.1700:Gegenstand">
    <vt:lpwstr/>
  </property>
  <property fmtid="{D5CDD505-2E9C-101B-9397-08002B2CF9AE}" pid="83" name="FSC#BAFUBDO@15.1700:Gemeinden">
    <vt:lpwstr/>
  </property>
  <property fmtid="{D5CDD505-2E9C-101B-9397-08002B2CF9AE}" pid="84" name="FSC#BAFUBDO@15.1700:Gesamtkostenvoranschlag">
    <vt:lpwstr/>
  </property>
  <property fmtid="{D5CDD505-2E9C-101B-9397-08002B2CF9AE}" pid="85" name="FSC#BAFUBDO@15.1700:GesamtV_Name">
    <vt:lpwstr/>
  </property>
  <property fmtid="{D5CDD505-2E9C-101B-9397-08002B2CF9AE}" pid="86" name="FSC#BAFUBDO@15.1700:Geschaeft">
    <vt:lpwstr/>
  </property>
  <property fmtid="{D5CDD505-2E9C-101B-9397-08002B2CF9AE}" pid="87" name="FSC#BAFUBDO@15.1700:Gesuch_um_Bescheinigung_2013">
    <vt:lpwstr/>
  </property>
  <property fmtid="{D5CDD505-2E9C-101B-9397-08002B2CF9AE}" pid="88" name="FSC#BAFUBDO@15.1700:Gesuchsteller">
    <vt:lpwstr/>
  </property>
  <property fmtid="{D5CDD505-2E9C-101B-9397-08002B2CF9AE}" pid="89" name="FSC#BAFUBDO@15.1700:Gesuchsteller_Addresszeilen">
    <vt:lpwstr/>
  </property>
  <property fmtid="{D5CDD505-2E9C-101B-9397-08002B2CF9AE}" pid="90" name="FSC#BAFUBDO@15.1700:Gesuchsteller_Name">
    <vt:lpwstr/>
  </property>
  <property fmtid="{D5CDD505-2E9C-101B-9397-08002B2CF9AE}" pid="91" name="FSC#BAFUBDO@15.1700:Gruss">
    <vt:lpwstr>Freundliche Grüsse</vt:lpwstr>
  </property>
  <property fmtid="{D5CDD505-2E9C-101B-9397-08002B2CF9AE}" pid="92" name="FSC#BAFUBDO@15.1700:Gutschriften_aus_1VP">
    <vt:lpwstr/>
  </property>
  <property fmtid="{D5CDD505-2E9C-101B-9397-08002B2CF9AE}" pid="93" name="FSC#BAFUBDO@15.1700:Ihr_Zeichen">
    <vt:lpwstr/>
  </property>
  <property fmtid="{D5CDD505-2E9C-101B-9397-08002B2CF9AE}" pid="94" name="FSC#BAFUBDO@15.1700:Journalist">
    <vt:lpwstr/>
  </property>
  <property fmtid="{D5CDD505-2E9C-101B-9397-08002B2CF9AE}" pid="95" name="FSC#BAFUBDO@15.1700:Journalist_Email">
    <vt:lpwstr/>
  </property>
  <property fmtid="{D5CDD505-2E9C-101B-9397-08002B2CF9AE}" pid="96" name="FSC#BAFUBDO@15.1700:Journalist_Tel">
    <vt:lpwstr/>
  </property>
  <property fmtid="{D5CDD505-2E9C-101B-9397-08002B2CF9AE}" pid="97" name="FSC#BAFUBDO@15.1700:Kant_Stellungn_Dat">
    <vt:lpwstr/>
  </property>
  <property fmtid="{D5CDD505-2E9C-101B-9397-08002B2CF9AE}" pid="98" name="FSC#BAFUBDO@15.1700:Kant_Stellungnahme">
    <vt:lpwstr/>
  </property>
  <property fmtid="{D5CDD505-2E9C-101B-9397-08002B2CF9AE}" pid="99" name="FSC#BAFUBDO@15.1700:Kanton">
    <vt:lpwstr/>
  </property>
  <property fmtid="{D5CDD505-2E9C-101B-9397-08002B2CF9AE}" pid="100" name="FSC#BAFUBDO@15.1700:Klassifizierung">
    <vt:lpwstr/>
  </property>
  <property fmtid="{D5CDD505-2E9C-101B-9397-08002B2CF9AE}" pid="101" name="FSC#BAFUBDO@15.1700:Kompensationspflicht">
    <vt:lpwstr/>
  </property>
  <property fmtid="{D5CDD505-2E9C-101B-9397-08002B2CF9AE}" pid="102" name="FSC#BAFUBDO@15.1700:Kompensationssatz">
    <vt:lpwstr/>
  </property>
  <property fmtid="{D5CDD505-2E9C-101B-9397-08002B2CF9AE}" pid="103" name="FSC#BAFUBDO@15.1700:Kontaktperson_Name">
    <vt:lpwstr/>
  </property>
  <property fmtid="{D5CDD505-2E9C-101B-9397-08002B2CF9AE}" pid="104" name="FSC#BAFUBDO@15.1700:Kontaktperson_Vorname">
    <vt:lpwstr/>
  </property>
  <property fmtid="{D5CDD505-2E9C-101B-9397-08002B2CF9AE}" pid="105" name="FSC#BAFUBDO@15.1700:Kontext1">
    <vt:lpwstr/>
  </property>
  <property fmtid="{D5CDD505-2E9C-101B-9397-08002B2CF9AE}" pid="106" name="FSC#BAFUBDO@15.1700:Kontext2">
    <vt:lpwstr/>
  </property>
  <property fmtid="{D5CDD505-2E9C-101B-9397-08002B2CF9AE}" pid="107" name="FSC#BAFUBDO@15.1700:KopPflichtiger_Adresszeile">
    <vt:lpwstr/>
  </property>
  <property fmtid="{D5CDD505-2E9C-101B-9397-08002B2CF9AE}" pid="108" name="FSC#BAFUBDO@15.1700:KopPflichtiger_Name">
    <vt:lpwstr/>
  </property>
  <property fmtid="{D5CDD505-2E9C-101B-9397-08002B2CF9AE}" pid="109" name="FSC#BAFUBDO@15.1700:KopPflichtYYYY">
    <vt:lpwstr/>
  </property>
  <property fmtid="{D5CDD505-2E9C-101B-9397-08002B2CF9AE}" pid="110" name="FSC#BAFUBDO@15.1700:Kosten_Total">
    <vt:lpwstr/>
  </property>
  <property fmtid="{D5CDD505-2E9C-101B-9397-08002B2CF9AE}" pid="111" name="FSC#BAFUBDO@15.1700:Kostenvoranschlag">
    <vt:lpwstr/>
  </property>
  <property fmtid="{D5CDD505-2E9C-101B-9397-08002B2CF9AE}" pid="112" name="FSC#BAFUBDO@15.1700:Kreditrubrik">
    <vt:lpwstr/>
  </property>
  <property fmtid="{D5CDD505-2E9C-101B-9397-08002B2CF9AE}" pid="113" name="FSC#BAFUBDO@15.1700:Beschaffungsstelle">
    <vt:lpwstr/>
  </property>
  <property fmtid="{D5CDD505-2E9C-101B-9397-08002B2CF9AE}" pid="114" name="FSC#BAFUBDO@15.1700:Massnahmenwirkung_Total">
    <vt:lpwstr/>
  </property>
  <property fmtid="{D5CDD505-2E9C-101B-9397-08002B2CF9AE}" pid="115" name="FSC#BAFUBDO@15.1700:MedienDatum">
    <vt:lpwstr/>
  </property>
  <property fmtid="{D5CDD505-2E9C-101B-9397-08002B2CF9AE}" pid="116" name="FSC#BAFUBDO@15.1700:Medium">
    <vt:lpwstr/>
  </property>
  <property fmtid="{D5CDD505-2E9C-101B-9397-08002B2CF9AE}" pid="117" name="FSC#BAFUBDO@15.1700:MengeEmissionen">
    <vt:lpwstr/>
  </property>
  <property fmtid="{D5CDD505-2E9C-101B-9397-08002B2CF9AE}" pid="118" name="FSC#BAFUBDO@15.1700:MonBerEingangsdatum">
    <vt:lpwstr/>
  </property>
  <property fmtid="{D5CDD505-2E9C-101B-9397-08002B2CF9AE}" pid="119" name="FSC#BAFUBDO@15.1700:MonPeriodBis">
    <vt:lpwstr/>
  </property>
  <property fmtid="{D5CDD505-2E9C-101B-9397-08002B2CF9AE}" pid="120" name="FSC#BAFUBDO@15.1700:MonPeriodVon">
    <vt:lpwstr/>
  </property>
  <property fmtid="{D5CDD505-2E9C-101B-9397-08002B2CF9AE}" pid="121" name="FSC#BAFUBDO@15.1700:MonPeriodYYYY">
    <vt:lpwstr/>
  </property>
  <property fmtid="{D5CDD505-2E9C-101B-9397-08002B2CF9AE}" pid="122" name="FSC#BAFUBDO@15.1700:part">
    <vt:lpwstr/>
  </property>
  <property fmtid="{D5CDD505-2E9C-101B-9397-08002B2CF9AE}" pid="123" name="FSC#BAFUBDO@15.1700:Phase">
    <vt:lpwstr/>
  </property>
  <property fmtid="{D5CDD505-2E9C-101B-9397-08002B2CF9AE}" pid="124" name="FSC#BAFUBDO@15.1700:Prioritaet">
    <vt:lpwstr/>
  </property>
  <property fmtid="{D5CDD505-2E9C-101B-9397-08002B2CF9AE}" pid="125" name="FSC#BAFUBDO@15.1700:Projektbezeichnung">
    <vt:lpwstr/>
  </property>
  <property fmtid="{D5CDD505-2E9C-101B-9397-08002B2CF9AE}" pid="126" name="FSC#BAFUBDO@15.1700:projektname">
    <vt:lpwstr/>
  </property>
  <property fmtid="{D5CDD505-2E9C-101B-9397-08002B2CF9AE}" pid="127" name="FSC#BAFUBDO@15.1700:projektnummer">
    <vt:lpwstr/>
  </property>
  <property fmtid="{D5CDD505-2E9C-101B-9397-08002B2CF9AE}" pid="128" name="FSC#BAFUBDO@15.1700:Projekttyp">
    <vt:lpwstr/>
  </property>
  <property fmtid="{D5CDD505-2E9C-101B-9397-08002B2CF9AE}" pid="129" name="FSC#BAFUBDO@15.1700:Pruefstelle_Name">
    <vt:lpwstr/>
  </property>
  <property fmtid="{D5CDD505-2E9C-101B-9397-08002B2CF9AE}" pid="130" name="FSC#BAFUBDO@15.1700:PS_01_Verpflichter_Name_Adresse">
    <vt:lpwstr/>
  </property>
  <property fmtid="{D5CDD505-2E9C-101B-9397-08002B2CF9AE}" pid="131" name="FSC#BAFUBDO@15.1700:PS_02_Verpflichter_Name_Adresse">
    <vt:lpwstr/>
  </property>
  <property fmtid="{D5CDD505-2E9C-101B-9397-08002B2CF9AE}" pid="132" name="FSC#BAFUBDO@15.1700:PS_03_Verpflichter_Name_Adresse">
    <vt:lpwstr/>
  </property>
  <property fmtid="{D5CDD505-2E9C-101B-9397-08002B2CF9AE}" pid="133" name="FSC#BAFUBDO@15.1700:PS_04_Verpflichter_Name_Adresse">
    <vt:lpwstr/>
  </property>
  <property fmtid="{D5CDD505-2E9C-101B-9397-08002B2CF9AE}" pid="134" name="FSC#BAFUBDO@15.1700:PS_05_Verpflichter_Name_Adresse">
    <vt:lpwstr/>
  </property>
  <property fmtid="{D5CDD505-2E9C-101B-9397-08002B2CF9AE}" pid="135" name="FSC#BAFUBDO@15.1700:PS_06_Verpflichter_Name_Adresse">
    <vt:lpwstr/>
  </property>
  <property fmtid="{D5CDD505-2E9C-101B-9397-08002B2CF9AE}" pid="136" name="FSC#BAFUBDO@15.1700:PS_07_Verpflichter_Name_Adresse">
    <vt:lpwstr/>
  </property>
  <property fmtid="{D5CDD505-2E9C-101B-9397-08002B2CF9AE}" pid="137" name="FSC#BAFUBDO@15.1700:PS_08_Verpflichter_Name_Adresse">
    <vt:lpwstr/>
  </property>
  <property fmtid="{D5CDD505-2E9C-101B-9397-08002B2CF9AE}" pid="138" name="FSC#BAFUBDO@15.1700:PS_09_Verpflichter_Name_Adresse">
    <vt:lpwstr/>
  </property>
  <property fmtid="{D5CDD505-2E9C-101B-9397-08002B2CF9AE}" pid="139" name="FSC#BAFUBDO@15.1700:PS_10_Verpflichter_Name_Adresse">
    <vt:lpwstr/>
  </property>
  <property fmtid="{D5CDD505-2E9C-101B-9397-08002B2CF9AE}" pid="140" name="FSC#BAFUBDO@15.1700:PS_11_Verpflichter_Name_Adresse">
    <vt:lpwstr/>
  </property>
  <property fmtid="{D5CDD505-2E9C-101B-9397-08002B2CF9AE}" pid="141" name="FSC#BAFUBDO@15.1700:PS_12_Verpflichter_Name_Adresse">
    <vt:lpwstr/>
  </property>
  <property fmtid="{D5CDD505-2E9C-101B-9397-08002B2CF9AE}" pid="142" name="FSC#BAFUBDO@15.1700:PS_13_Verpflichter_Name_Adresse">
    <vt:lpwstr/>
  </property>
  <property fmtid="{D5CDD505-2E9C-101B-9397-08002B2CF9AE}" pid="143" name="FSC#BAFUBDO@15.1700:PS_14_Verpflichter_Name_Adresse">
    <vt:lpwstr/>
  </property>
  <property fmtid="{D5CDD505-2E9C-101B-9397-08002B2CF9AE}" pid="144" name="FSC#BAFUBDO@15.1700:Ressort">
    <vt:lpwstr/>
  </property>
  <property fmtid="{D5CDD505-2E9C-101B-9397-08002B2CF9AE}" pid="145" name="FSC#BAFUBDO@15.1700:Richttermin">
    <vt:lpwstr/>
  </property>
  <property fmtid="{D5CDD505-2E9C-101B-9397-08002B2CF9AE}" pid="146" name="FSC#BAFUBDO@15.1700:SB_Kurzzeichen">
    <vt:lpwstr/>
  </property>
  <property fmtid="{D5CDD505-2E9C-101B-9397-08002B2CF9AE}" pid="147" name="FSC#BAFUBDO@15.1700:SubAbs_Zeichen">
    <vt:lpwstr>FU</vt:lpwstr>
  </property>
  <property fmtid="{D5CDD505-2E9C-101B-9397-08002B2CF9AE}" pid="148" name="FSC#BAFUBDO@15.1700:SubGegenstand">
    <vt:lpwstr>gültige Vorlagen</vt:lpwstr>
  </property>
  <property fmtid="{D5CDD505-2E9C-101B-9397-08002B2CF9AE}" pid="149" name="FSC#BAFUBDO@15.1700:SubGegenstand1">
    <vt:lpwstr/>
  </property>
  <property fmtid="{D5CDD505-2E9C-101B-9397-08002B2CF9AE}" pid="150" name="FSC#BAFUBDO@15.1700:SubGegenstand2">
    <vt:lpwstr/>
  </property>
  <property fmtid="{D5CDD505-2E9C-101B-9397-08002B2CF9AE}" pid="151" name="FSC#BAFUBDO@15.1700:SubGegenstand3">
    <vt:lpwstr/>
  </property>
  <property fmtid="{D5CDD505-2E9C-101B-9397-08002B2CF9AE}" pid="152" name="FSC#BAFUBDO@15.1700:SubGegenstand4">
    <vt:lpwstr/>
  </property>
  <property fmtid="{D5CDD505-2E9C-101B-9397-08002B2CF9AE}" pid="153" name="FSC#BAFUBDO@15.1700:SubGemeinden">
    <vt:lpwstr/>
  </property>
  <property fmtid="{D5CDD505-2E9C-101B-9397-08002B2CF9AE}" pid="154" name="FSC#BAFUBDO@15.1700:SubKantone">
    <vt:lpwstr/>
  </property>
  <property fmtid="{D5CDD505-2E9C-101B-9397-08002B2CF9AE}" pid="155" name="FSC#BAFUBDO@15.1700:SubProjektName">
    <vt:lpwstr/>
  </property>
  <property fmtid="{D5CDD505-2E9C-101B-9397-08002B2CF9AE}" pid="156" name="FSC#BAFUBDO@15.1700:TarifinfoStd2">
    <vt:lpwstr/>
  </property>
  <property fmtid="{D5CDD505-2E9C-101B-9397-08002B2CF9AE}" pid="157" name="FSC#BAFUBDO@15.1700:TarifinfoVol2">
    <vt:lpwstr/>
  </property>
  <property fmtid="{D5CDD505-2E9C-101B-9397-08002B2CF9AE}" pid="158" name="FSC#BAFUBDO@15.1700:Termin">
    <vt:lpwstr/>
  </property>
  <property fmtid="{D5CDD505-2E9C-101B-9397-08002B2CF9AE}" pid="159" name="FSC#BAFUBDO@15.1700:Termin_Abt">
    <vt:lpwstr/>
  </property>
  <property fmtid="{D5CDD505-2E9C-101B-9397-08002B2CF9AE}" pid="160" name="FSC#BAFUBDO@15.1700:Termin_Uebersetzung">
    <vt:lpwstr/>
  </property>
  <property fmtid="{D5CDD505-2E9C-101B-9397-08002B2CF9AE}" pid="161" name="FSC#BAFUBDO@15.1700:Thema">
    <vt:lpwstr/>
  </property>
  <property fmtid="{D5CDD505-2E9C-101B-9397-08002B2CF9AE}" pid="162" name="FSC#BAFUBDO@15.1700:Validierungdatum">
    <vt:lpwstr/>
  </property>
  <property fmtid="{D5CDD505-2E9C-101B-9397-08002B2CF9AE}" pid="163" name="FSC#BAFUBDO@15.1700:Validierungfirma">
    <vt:lpwstr/>
  </property>
  <property fmtid="{D5CDD505-2E9C-101B-9397-08002B2CF9AE}" pid="164" name="FSC#BAFUBDO@15.1700:Validierungname">
    <vt:lpwstr/>
  </property>
  <property fmtid="{D5CDD505-2E9C-101B-9397-08002B2CF9AE}" pid="165" name="FSC#BAFUBDO@15.1700:Validierungresp">
    <vt:lpwstr/>
  </property>
  <property fmtid="{D5CDD505-2E9C-101B-9397-08002B2CF9AE}" pid="166" name="FSC#BAFUBDO@15.1700:Verfahren">
    <vt:lpwstr/>
  </property>
  <property fmtid="{D5CDD505-2E9C-101B-9397-08002B2CF9AE}" pid="167" name="FSC#BAFUBDO@15.1700:VerfuegDatum">
    <vt:lpwstr/>
  </property>
  <property fmtid="{D5CDD505-2E9C-101B-9397-08002B2CF9AE}" pid="168" name="FSC#BAFUBDO@15.1700:Verfuegungsnummer">
    <vt:lpwstr/>
  </property>
  <property fmtid="{D5CDD505-2E9C-101B-9397-08002B2CF9AE}" pid="169" name="FSC#BAFUBDO@15.1700:Verpflichter_HausNr">
    <vt:lpwstr/>
  </property>
  <property fmtid="{D5CDD505-2E9C-101B-9397-08002B2CF9AE}" pid="170" name="FSC#BAFUBDO@15.1700:Verpflichter_Kurzname">
    <vt:lpwstr/>
  </property>
  <property fmtid="{D5CDD505-2E9C-101B-9397-08002B2CF9AE}" pid="171" name="FSC#BAFUBDO@15.1700:Verpflichter_MailAdresse">
    <vt:lpwstr/>
  </property>
  <property fmtid="{D5CDD505-2E9C-101B-9397-08002B2CF9AE}" pid="172" name="FSC#BAFUBDO@15.1700:Verpflichter_Name">
    <vt:lpwstr/>
  </property>
  <property fmtid="{D5CDD505-2E9C-101B-9397-08002B2CF9AE}" pid="173" name="FSC#BAFUBDO@15.1700:Verpflichter_Ort">
    <vt:lpwstr/>
  </property>
  <property fmtid="{D5CDD505-2E9C-101B-9397-08002B2CF9AE}" pid="174" name="FSC#BAFUBDO@15.1700:Verpflichter_PLZ">
    <vt:lpwstr/>
  </property>
  <property fmtid="{D5CDD505-2E9C-101B-9397-08002B2CF9AE}" pid="175" name="FSC#BAFUBDO@15.1700:Verpflichter_Strasse">
    <vt:lpwstr/>
  </property>
  <property fmtid="{D5CDD505-2E9C-101B-9397-08002B2CF9AE}" pid="176" name="FSC#BAFUBDO@15.1700:Versandart">
    <vt:lpwstr/>
  </property>
  <property fmtid="{D5CDD505-2E9C-101B-9397-08002B2CF9AE}" pid="177" name="FSC#BAFUBDO@15.1700:VertragAbteilung">
    <vt:lpwstr/>
  </property>
  <property fmtid="{D5CDD505-2E9C-101B-9397-08002B2CF9AE}" pid="178" name="FSC#BAFUBDO@15.1700:VertragsdauerBis">
    <vt:lpwstr/>
  </property>
  <property fmtid="{D5CDD505-2E9C-101B-9397-08002B2CF9AE}" pid="179" name="FSC#BAFUBDO@15.1700:VertragsdauerVon">
    <vt:lpwstr/>
  </property>
  <property fmtid="{D5CDD505-2E9C-101B-9397-08002B2CF9AE}" pid="180" name="FSC#BAFUBDO@15.1700:VertragTitel">
    <vt:lpwstr/>
  </property>
  <property fmtid="{D5CDD505-2E9C-101B-9397-08002B2CF9AE}" pid="181" name="FSC#BAFUBDO@15.1700:vertreten">
    <vt:lpwstr/>
  </property>
  <property fmtid="{D5CDD505-2E9C-101B-9397-08002B2CF9AE}" pid="182" name="FSC#BAFUBDO@15.1700:Volumen_Ausgangstext">
    <vt:lpwstr/>
  </property>
  <property fmtid="{D5CDD505-2E9C-101B-9397-08002B2CF9AE}" pid="183" name="FSC#BAFUBDO@15.1700:Zeit">
    <vt:lpwstr/>
  </property>
  <property fmtid="{D5CDD505-2E9C-101B-9397-08002B2CF9AE}" pid="184" name="FSC#BAFUBDO@15.1700:Zielsprache">
    <vt:lpwstr/>
  </property>
  <property fmtid="{D5CDD505-2E9C-101B-9397-08002B2CF9AE}" pid="185" name="FSC#BAFUBDO@15.1700:Zirkulation">
    <vt:lpwstr/>
  </property>
  <property fmtid="{D5CDD505-2E9C-101B-9397-08002B2CF9AE}" pid="186" name="FSC#BAFUBDO@15.1700:Zirkulation_Dat">
    <vt:lpwstr/>
  </property>
  <property fmtid="{D5CDD505-2E9C-101B-9397-08002B2CF9AE}" pid="187" name="FSC#BAFUBDO@15.1700:Zust_Behoerde">
    <vt:lpwstr/>
  </property>
  <property fmtid="{D5CDD505-2E9C-101B-9397-08002B2CF9AE}" pid="188" name="FSC#UVEKCFG@15.1700:Function">
    <vt:lpwstr/>
  </property>
  <property fmtid="{D5CDD505-2E9C-101B-9397-08002B2CF9AE}" pid="189" name="FSC#UVEKCFG@15.1700:FileRespOrg">
    <vt:lpwstr>Ökonomie und Innovation (ÖKIN)</vt:lpwstr>
  </property>
  <property fmtid="{D5CDD505-2E9C-101B-9397-08002B2CF9AE}" pid="190" name="FSC#UVEKCFG@15.1700:DefaultGroupFileResponsible">
    <vt:lpwstr/>
  </property>
  <property fmtid="{D5CDD505-2E9C-101B-9397-08002B2CF9AE}" pid="191" name="FSC#UVEKCFG@15.1700:FileRespFunction">
    <vt:lpwstr/>
  </property>
  <property fmtid="{D5CDD505-2E9C-101B-9397-08002B2CF9AE}" pid="192" name="FSC#UVEKCFG@15.1700:AssignedClassification">
    <vt:lpwstr/>
  </property>
  <property fmtid="{D5CDD505-2E9C-101B-9397-08002B2CF9AE}" pid="193" name="FSC#UVEKCFG@15.1700:AssignedClassificationCode">
    <vt:lpwstr/>
  </property>
  <property fmtid="{D5CDD505-2E9C-101B-9397-08002B2CF9AE}" pid="194" name="FSC#UVEKCFG@15.1700:FileResponsible">
    <vt:lpwstr/>
  </property>
  <property fmtid="{D5CDD505-2E9C-101B-9397-08002B2CF9AE}" pid="195" name="FSC#UVEKCFG@15.1700:FileResponsibleTel">
    <vt:lpwstr/>
  </property>
  <property fmtid="{D5CDD505-2E9C-101B-9397-08002B2CF9AE}" pid="196" name="FSC#UVEKCFG@15.1700:FileResponsibleEmail">
    <vt:lpwstr/>
  </property>
  <property fmtid="{D5CDD505-2E9C-101B-9397-08002B2CF9AE}" pid="197" name="FSC#UVEKCFG@15.1700:FileResponsibleFax">
    <vt:lpwstr/>
  </property>
  <property fmtid="{D5CDD505-2E9C-101B-9397-08002B2CF9AE}" pid="198" name="FSC#UVEKCFG@15.1700:FileResponsibleAddress">
    <vt:lpwstr/>
  </property>
  <property fmtid="{D5CDD505-2E9C-101B-9397-08002B2CF9AE}" pid="199" name="FSC#UVEKCFG@15.1700:FileResponsibleStreet">
    <vt:lpwstr/>
  </property>
  <property fmtid="{D5CDD505-2E9C-101B-9397-08002B2CF9AE}" pid="200" name="FSC#UVEKCFG@15.1700:FileResponsiblezipcode">
    <vt:lpwstr/>
  </property>
  <property fmtid="{D5CDD505-2E9C-101B-9397-08002B2CF9AE}" pid="201" name="FSC#UVEKCFG@15.1700:FileResponsiblecity">
    <vt:lpwstr/>
  </property>
  <property fmtid="{D5CDD505-2E9C-101B-9397-08002B2CF9AE}" pid="202" name="FSC#UVEKCFG@15.1700:FileResponsibleAbbreviation">
    <vt:lpwstr/>
  </property>
  <property fmtid="{D5CDD505-2E9C-101B-9397-08002B2CF9AE}" pid="203" name="FSC#UVEKCFG@15.1700:FileRespOrgHome">
    <vt:lpwstr/>
  </property>
  <property fmtid="{D5CDD505-2E9C-101B-9397-08002B2CF9AE}" pid="204" name="FSC#UVEKCFG@15.1700:CurrUserAbbreviation">
    <vt:lpwstr>FU</vt:lpwstr>
  </property>
  <property fmtid="{D5CDD505-2E9C-101B-9397-08002B2CF9AE}" pid="205" name="FSC#UVEKCFG@15.1700:CategoryReference">
    <vt:lpwstr>087.0</vt:lpwstr>
  </property>
  <property fmtid="{D5CDD505-2E9C-101B-9397-08002B2CF9AE}" pid="206" name="FSC#UVEKCFG@15.1700:cooAddress">
    <vt:lpwstr>COO.2002.100.2.11521377</vt:lpwstr>
  </property>
  <property fmtid="{D5CDD505-2E9C-101B-9397-08002B2CF9AE}" pid="207" name="FSC#UVEKCFG@15.1700:sleeveFileReference">
    <vt:lpwstr/>
  </property>
  <property fmtid="{D5CDD505-2E9C-101B-9397-08002B2CF9AE}" pid="208" name="FSC#UVEKCFG@15.1700:BureauName">
    <vt:lpwstr>Bundesamt für Umwelt</vt:lpwstr>
  </property>
  <property fmtid="{D5CDD505-2E9C-101B-9397-08002B2CF9AE}" pid="209" name="FSC#UVEKCFG@15.1700:BureauShortName">
    <vt:lpwstr>BAFU</vt:lpwstr>
  </property>
  <property fmtid="{D5CDD505-2E9C-101B-9397-08002B2CF9AE}" pid="210" name="FSC#UVEKCFG@15.1700:BureauWebsite">
    <vt:lpwstr>www.bafu.admin.ch</vt:lpwstr>
  </property>
  <property fmtid="{D5CDD505-2E9C-101B-9397-08002B2CF9AE}" pid="211" name="FSC#UVEKCFG@15.1700:SubFileTitle">
    <vt:lpwstr>Schlussabrechnung_UTF(leer), Tarife ab 2019</vt:lpwstr>
  </property>
  <property fmtid="{D5CDD505-2E9C-101B-9397-08002B2CF9AE}" pid="212" name="FSC#UVEKCFG@15.1700:ForeignNumber">
    <vt:lpwstr/>
  </property>
  <property fmtid="{D5CDD505-2E9C-101B-9397-08002B2CF9AE}" pid="213" name="FSC#UVEKCFG@15.1700:Amtstitel">
    <vt:lpwstr/>
  </property>
  <property fmtid="{D5CDD505-2E9C-101B-9397-08002B2CF9AE}" pid="214" name="FSC#UVEKCFG@15.1700:ZusendungAm">
    <vt:lpwstr/>
  </property>
  <property fmtid="{D5CDD505-2E9C-101B-9397-08002B2CF9AE}" pid="215" name="FSC#UVEKCFG@15.1700:SignerLeft">
    <vt:lpwstr/>
  </property>
  <property fmtid="{D5CDD505-2E9C-101B-9397-08002B2CF9AE}" pid="216" name="FSC#UVEKCFG@15.1700:SignerRight">
    <vt:lpwstr/>
  </property>
  <property fmtid="{D5CDD505-2E9C-101B-9397-08002B2CF9AE}" pid="217" name="FSC#UVEKCFG@15.1700:SignerLeftJobTitle">
    <vt:lpwstr/>
  </property>
  <property fmtid="{D5CDD505-2E9C-101B-9397-08002B2CF9AE}" pid="218" name="FSC#UVEKCFG@15.1700:SignerRightJobTitle">
    <vt:lpwstr/>
  </property>
  <property fmtid="{D5CDD505-2E9C-101B-9397-08002B2CF9AE}" pid="219" name="FSC#UVEKCFG@15.1700:SignerLeftFunction">
    <vt:lpwstr/>
  </property>
  <property fmtid="{D5CDD505-2E9C-101B-9397-08002B2CF9AE}" pid="220" name="FSC#UVEKCFG@15.1700:SignerRightFunction">
    <vt:lpwstr/>
  </property>
  <property fmtid="{D5CDD505-2E9C-101B-9397-08002B2CF9AE}" pid="221" name="FSC#UVEKCFG@15.1700:SignerLeftUserRoleGroup">
    <vt:lpwstr/>
  </property>
  <property fmtid="{D5CDD505-2E9C-101B-9397-08002B2CF9AE}" pid="222" name="FSC#UVEKCFG@15.1700:SignerRightUserRoleGroup">
    <vt:lpwstr/>
  </property>
  <property fmtid="{D5CDD505-2E9C-101B-9397-08002B2CF9AE}" pid="223" name="FSC#UVEKCFG@15.1700:DocumentNumber">
    <vt:lpwstr>S362-0752</vt:lpwstr>
  </property>
  <property fmtid="{D5CDD505-2E9C-101B-9397-08002B2CF9AE}" pid="224" name="FSC#UVEKCFG@15.1700:AssignmentNumber">
    <vt:lpwstr/>
  </property>
  <property fmtid="{D5CDD505-2E9C-101B-9397-08002B2CF9AE}" pid="225" name="FSC#UVEKCFG@15.1700:EM_Personal">
    <vt:lpwstr/>
  </property>
  <property fmtid="{D5CDD505-2E9C-101B-9397-08002B2CF9AE}" pid="226" name="FSC#UVEKCFG@15.1700:EM_Geschlecht">
    <vt:lpwstr/>
  </property>
  <property fmtid="{D5CDD505-2E9C-101B-9397-08002B2CF9AE}" pid="227" name="FSC#UVEKCFG@15.1700:EM_GebDatum">
    <vt:lpwstr/>
  </property>
  <property fmtid="{D5CDD505-2E9C-101B-9397-08002B2CF9AE}" pid="228" name="FSC#UVEKCFG@15.1700:EM_Funktion">
    <vt:lpwstr/>
  </property>
  <property fmtid="{D5CDD505-2E9C-101B-9397-08002B2CF9AE}" pid="229" name="FSC#UVEKCFG@15.1700:EM_Beruf">
    <vt:lpwstr/>
  </property>
  <property fmtid="{D5CDD505-2E9C-101B-9397-08002B2CF9AE}" pid="230" name="FSC#UVEKCFG@15.1700:EM_SVNR">
    <vt:lpwstr/>
  </property>
  <property fmtid="{D5CDD505-2E9C-101B-9397-08002B2CF9AE}" pid="231" name="FSC#UVEKCFG@15.1700:EM_Familienstand">
    <vt:lpwstr/>
  </property>
  <property fmtid="{D5CDD505-2E9C-101B-9397-08002B2CF9AE}" pid="232" name="FSC#UVEKCFG@15.1700:EM_Muttersprache">
    <vt:lpwstr/>
  </property>
  <property fmtid="{D5CDD505-2E9C-101B-9397-08002B2CF9AE}" pid="233" name="FSC#UVEKCFG@15.1700:EM_Geboren_in">
    <vt:lpwstr/>
  </property>
  <property fmtid="{D5CDD505-2E9C-101B-9397-08002B2CF9AE}" pid="234" name="FSC#UVEKCFG@15.1700:EM_Briefanrede">
    <vt:lpwstr/>
  </property>
  <property fmtid="{D5CDD505-2E9C-101B-9397-08002B2CF9AE}" pid="235" name="FSC#UVEKCFG@15.1700:EM_Kommunikationssprache">
    <vt:lpwstr/>
  </property>
  <property fmtid="{D5CDD505-2E9C-101B-9397-08002B2CF9AE}" pid="236" name="FSC#UVEKCFG@15.1700:EM_Webseite">
    <vt:lpwstr/>
  </property>
  <property fmtid="{D5CDD505-2E9C-101B-9397-08002B2CF9AE}" pid="237" name="FSC#UVEKCFG@15.1700:EM_TelNr_Business">
    <vt:lpwstr/>
  </property>
  <property fmtid="{D5CDD505-2E9C-101B-9397-08002B2CF9AE}" pid="238" name="FSC#UVEKCFG@15.1700:EM_TelNr_Private">
    <vt:lpwstr/>
  </property>
  <property fmtid="{D5CDD505-2E9C-101B-9397-08002B2CF9AE}" pid="239" name="FSC#UVEKCFG@15.1700:EM_TelNr_Mobile">
    <vt:lpwstr/>
  </property>
  <property fmtid="{D5CDD505-2E9C-101B-9397-08002B2CF9AE}" pid="240" name="FSC#UVEKCFG@15.1700:EM_TelNr_Other">
    <vt:lpwstr/>
  </property>
  <property fmtid="{D5CDD505-2E9C-101B-9397-08002B2CF9AE}" pid="241" name="FSC#UVEKCFG@15.1700:EM_TelNr_Fax">
    <vt:lpwstr/>
  </property>
  <property fmtid="{D5CDD505-2E9C-101B-9397-08002B2CF9AE}" pid="242" name="FSC#UVEKCFG@15.1700:EM_EMail1">
    <vt:lpwstr/>
  </property>
  <property fmtid="{D5CDD505-2E9C-101B-9397-08002B2CF9AE}" pid="243" name="FSC#UVEKCFG@15.1700:EM_EMail2">
    <vt:lpwstr/>
  </property>
  <property fmtid="{D5CDD505-2E9C-101B-9397-08002B2CF9AE}" pid="244" name="FSC#UVEKCFG@15.1700:EM_EMail3">
    <vt:lpwstr/>
  </property>
  <property fmtid="{D5CDD505-2E9C-101B-9397-08002B2CF9AE}" pid="245" name="FSC#UVEKCFG@15.1700:EM_Name">
    <vt:lpwstr/>
  </property>
  <property fmtid="{D5CDD505-2E9C-101B-9397-08002B2CF9AE}" pid="246" name="FSC#UVEKCFG@15.1700:EM_UID">
    <vt:lpwstr/>
  </property>
  <property fmtid="{D5CDD505-2E9C-101B-9397-08002B2CF9AE}" pid="247" name="FSC#UVEKCFG@15.1700:EM_Rechtsform">
    <vt:lpwstr/>
  </property>
  <property fmtid="{D5CDD505-2E9C-101B-9397-08002B2CF9AE}" pid="248" name="FSC#UVEKCFG@15.1700:EM_Klassifizierung">
    <vt:lpwstr/>
  </property>
  <property fmtid="{D5CDD505-2E9C-101B-9397-08002B2CF9AE}" pid="249" name="FSC#UVEKCFG@15.1700:EM_Gruendungsjahr">
    <vt:lpwstr/>
  </property>
  <property fmtid="{D5CDD505-2E9C-101B-9397-08002B2CF9AE}" pid="250" name="FSC#UVEKCFG@15.1700:EM_Versandart">
    <vt:lpwstr>B-Post</vt:lpwstr>
  </property>
  <property fmtid="{D5CDD505-2E9C-101B-9397-08002B2CF9AE}" pid="251" name="FSC#UVEKCFG@15.1700:EM_Versandvermek">
    <vt:lpwstr/>
  </property>
  <property fmtid="{D5CDD505-2E9C-101B-9397-08002B2CF9AE}" pid="252" name="FSC#UVEKCFG@15.1700:EM_Anrede">
    <vt:lpwstr/>
  </property>
  <property fmtid="{D5CDD505-2E9C-101B-9397-08002B2CF9AE}" pid="253" name="FSC#UVEKCFG@15.1700:EM_Titel">
    <vt:lpwstr/>
  </property>
  <property fmtid="{D5CDD505-2E9C-101B-9397-08002B2CF9AE}" pid="254" name="FSC#UVEKCFG@15.1700:EM_Nachgestellter_Titel">
    <vt:lpwstr/>
  </property>
  <property fmtid="{D5CDD505-2E9C-101B-9397-08002B2CF9AE}" pid="255" name="FSC#UVEKCFG@15.1700:EM_Vorname">
    <vt:lpwstr/>
  </property>
  <property fmtid="{D5CDD505-2E9C-101B-9397-08002B2CF9AE}" pid="256" name="FSC#UVEKCFG@15.1700:EM_Nachname">
    <vt:lpwstr/>
  </property>
  <property fmtid="{D5CDD505-2E9C-101B-9397-08002B2CF9AE}" pid="257" name="FSC#UVEKCFG@15.1700:EM_Kurzbezeichnung">
    <vt:lpwstr/>
  </property>
  <property fmtid="{D5CDD505-2E9C-101B-9397-08002B2CF9AE}" pid="258" name="FSC#UVEKCFG@15.1700:EM_Organisations_Zeile_1">
    <vt:lpwstr/>
  </property>
  <property fmtid="{D5CDD505-2E9C-101B-9397-08002B2CF9AE}" pid="259" name="FSC#UVEKCFG@15.1700:EM_Organisations_Zeile_2">
    <vt:lpwstr/>
  </property>
  <property fmtid="{D5CDD505-2E9C-101B-9397-08002B2CF9AE}" pid="260" name="FSC#UVEKCFG@15.1700:EM_Organisations_Zeile_3">
    <vt:lpwstr/>
  </property>
  <property fmtid="{D5CDD505-2E9C-101B-9397-08002B2CF9AE}" pid="261" name="FSC#UVEKCFG@15.1700:EM_Strasse">
    <vt:lpwstr/>
  </property>
  <property fmtid="{D5CDD505-2E9C-101B-9397-08002B2CF9AE}" pid="262" name="FSC#UVEKCFG@15.1700:EM_Hausnummer">
    <vt:lpwstr/>
  </property>
  <property fmtid="{D5CDD505-2E9C-101B-9397-08002B2CF9AE}" pid="263" name="FSC#UVEKCFG@15.1700:EM_Strasse2">
    <vt:lpwstr/>
  </property>
  <property fmtid="{D5CDD505-2E9C-101B-9397-08002B2CF9AE}" pid="264" name="FSC#UVEKCFG@15.1700:EM_Hausnummer_Zusatz">
    <vt:lpwstr/>
  </property>
  <property fmtid="{D5CDD505-2E9C-101B-9397-08002B2CF9AE}" pid="265" name="FSC#UVEKCFG@15.1700:EM_Postfach">
    <vt:lpwstr/>
  </property>
  <property fmtid="{D5CDD505-2E9C-101B-9397-08002B2CF9AE}" pid="266" name="FSC#UVEKCFG@15.1700:EM_PLZ">
    <vt:lpwstr/>
  </property>
  <property fmtid="{D5CDD505-2E9C-101B-9397-08002B2CF9AE}" pid="267" name="FSC#UVEKCFG@15.1700:EM_Ort">
    <vt:lpwstr/>
  </property>
  <property fmtid="{D5CDD505-2E9C-101B-9397-08002B2CF9AE}" pid="268" name="FSC#UVEKCFG@15.1700:EM_Land">
    <vt:lpwstr/>
  </property>
  <property fmtid="{D5CDD505-2E9C-101B-9397-08002B2CF9AE}" pid="269" name="FSC#UVEKCFG@15.1700:EM_E_Mail_Adresse">
    <vt:lpwstr/>
  </property>
  <property fmtid="{D5CDD505-2E9C-101B-9397-08002B2CF9AE}" pid="270" name="FSC#UVEKCFG@15.1700:EM_Funktionsbezeichnung">
    <vt:lpwstr/>
  </property>
  <property fmtid="{D5CDD505-2E9C-101B-9397-08002B2CF9AE}" pid="271" name="FSC#UVEKCFG@15.1700:EM_Serienbrieffeld_1">
    <vt:lpwstr/>
  </property>
  <property fmtid="{D5CDD505-2E9C-101B-9397-08002B2CF9AE}" pid="272" name="FSC#UVEKCFG@15.1700:EM_Serienbrieffeld_2">
    <vt:lpwstr/>
  </property>
  <property fmtid="{D5CDD505-2E9C-101B-9397-08002B2CF9AE}" pid="273" name="FSC#UVEKCFG@15.1700:EM_Serienbrieffeld_3">
    <vt:lpwstr/>
  </property>
  <property fmtid="{D5CDD505-2E9C-101B-9397-08002B2CF9AE}" pid="274" name="FSC#UVEKCFG@15.1700:EM_Serienbrieffeld_4">
    <vt:lpwstr/>
  </property>
  <property fmtid="{D5CDD505-2E9C-101B-9397-08002B2CF9AE}" pid="275" name="FSC#UVEKCFG@15.1700:EM_Serienbrieffeld_5">
    <vt:lpwstr/>
  </property>
  <property fmtid="{D5CDD505-2E9C-101B-9397-08002B2CF9AE}" pid="276" name="FSC#UVEKCFG@15.1700:EM_Address">
    <vt:lpwstr/>
  </property>
  <property fmtid="{D5CDD505-2E9C-101B-9397-08002B2CF9AE}" pid="277" name="FSC#UVEKCFG@15.1700:Abs_Nachname">
    <vt:lpwstr/>
  </property>
  <property fmtid="{D5CDD505-2E9C-101B-9397-08002B2CF9AE}" pid="278" name="FSC#UVEKCFG@15.1700:Abs_Vorname">
    <vt:lpwstr/>
  </property>
  <property fmtid="{D5CDD505-2E9C-101B-9397-08002B2CF9AE}" pid="279" name="FSC#UVEKCFG@15.1700:Abs_Zeichen">
    <vt:lpwstr/>
  </property>
  <property fmtid="{D5CDD505-2E9C-101B-9397-08002B2CF9AE}" pid="280" name="FSC#UVEKCFG@15.1700:Anrede">
    <vt:lpwstr/>
  </property>
  <property fmtid="{D5CDD505-2E9C-101B-9397-08002B2CF9AE}" pid="281" name="FSC#UVEKCFG@15.1700:EM_Versandartspez">
    <vt:lpwstr/>
  </property>
  <property fmtid="{D5CDD505-2E9C-101B-9397-08002B2CF9AE}" pid="282" name="FSC#UVEKCFG@15.1700:Briefdatum">
    <vt:lpwstr>03.09.2019</vt:lpwstr>
  </property>
  <property fmtid="{D5CDD505-2E9C-101B-9397-08002B2CF9AE}" pid="283" name="FSC#UVEKCFG@15.1700:Empf_Zeichen">
    <vt:lpwstr/>
  </property>
  <property fmtid="{D5CDD505-2E9C-101B-9397-08002B2CF9AE}" pid="284" name="FSC#UVEKCFG@15.1700:FilialePLZ">
    <vt:lpwstr/>
  </property>
  <property fmtid="{D5CDD505-2E9C-101B-9397-08002B2CF9AE}" pid="285" name="FSC#UVEKCFG@15.1700:Gegenstand">
    <vt:lpwstr>Schlussabrechnung_UTF(leer), Tarife ab 2019</vt:lpwstr>
  </property>
  <property fmtid="{D5CDD505-2E9C-101B-9397-08002B2CF9AE}" pid="286" name="FSC#UVEKCFG@15.1700:Nummer">
    <vt:lpwstr>S362-0752</vt:lpwstr>
  </property>
  <property fmtid="{D5CDD505-2E9C-101B-9397-08002B2CF9AE}" pid="287" name="FSC#UVEKCFG@15.1700:Unterschrift_Nachname">
    <vt:lpwstr/>
  </property>
  <property fmtid="{D5CDD505-2E9C-101B-9397-08002B2CF9AE}" pid="288" name="FSC#UVEKCFG@15.1700:Unterschrift_Vorname">
    <vt:lpwstr/>
  </property>
  <property fmtid="{D5CDD505-2E9C-101B-9397-08002B2CF9AE}" pid="289" name="FSC#UVEKCFG@15.1700:FileResponsibleStreetPostal">
    <vt:lpwstr/>
  </property>
  <property fmtid="{D5CDD505-2E9C-101B-9397-08002B2CF9AE}" pid="290" name="FSC#UVEKCFG@15.1700:FileResponsiblezipcodePostal">
    <vt:lpwstr/>
  </property>
  <property fmtid="{D5CDD505-2E9C-101B-9397-08002B2CF9AE}" pid="291" name="FSC#UVEKCFG@15.1700:FileResponsiblecityPostal">
    <vt:lpwstr/>
  </property>
  <property fmtid="{D5CDD505-2E9C-101B-9397-08002B2CF9AE}" pid="292" name="FSC#UVEKCFG@15.1700:FileResponsibleStreetInvoice">
    <vt:lpwstr/>
  </property>
  <property fmtid="{D5CDD505-2E9C-101B-9397-08002B2CF9AE}" pid="293" name="FSC#UVEKCFG@15.1700:FileResponsiblezipcodeInvoice">
    <vt:lpwstr/>
  </property>
  <property fmtid="{D5CDD505-2E9C-101B-9397-08002B2CF9AE}" pid="294" name="FSC#UVEKCFG@15.1700:FileResponsiblecityInvoice">
    <vt:lpwstr/>
  </property>
  <property fmtid="{D5CDD505-2E9C-101B-9397-08002B2CF9AE}" pid="295" name="FSC#UVEKCFG@15.1700:ResponsibleDefaultRoleOrg">
    <vt:lpwstr/>
  </property>
  <property fmtid="{D5CDD505-2E9C-101B-9397-08002B2CF9AE}" pid="296" name="FSC#COOELAK@1.1001:Subject">
    <vt:lpwstr/>
  </property>
  <property fmtid="{D5CDD505-2E9C-101B-9397-08002B2CF9AE}" pid="297" name="FSC#COOELAK@1.1001:FileReference">
    <vt:lpwstr>087.0-01490</vt:lpwstr>
  </property>
  <property fmtid="{D5CDD505-2E9C-101B-9397-08002B2CF9AE}" pid="298" name="FSC#COOELAK@1.1001:FileRefYear">
    <vt:lpwstr>2015</vt:lpwstr>
  </property>
  <property fmtid="{D5CDD505-2E9C-101B-9397-08002B2CF9AE}" pid="299" name="FSC#COOELAK@1.1001:FileRefOrdinal">
    <vt:lpwstr>1490</vt:lpwstr>
  </property>
  <property fmtid="{D5CDD505-2E9C-101B-9397-08002B2CF9AE}" pid="300" name="FSC#COOELAK@1.1001:FileRefOU">
    <vt:lpwstr>Ökonomie und Innovation (ÖKIN)</vt:lpwstr>
  </property>
  <property fmtid="{D5CDD505-2E9C-101B-9397-08002B2CF9AE}" pid="301" name="FSC#COOELAK@1.1001:Organization">
    <vt:lpwstr/>
  </property>
  <property fmtid="{D5CDD505-2E9C-101B-9397-08002B2CF9AE}" pid="302" name="FSC#COOELAK@1.1001:Owner">
    <vt:lpwstr>Frei Ming Ursula</vt:lpwstr>
  </property>
  <property fmtid="{D5CDD505-2E9C-101B-9397-08002B2CF9AE}" pid="303" name="FSC#COOELAK@1.1001:OwnerExtension">
    <vt:lpwstr>+41 58 465 76 46</vt:lpwstr>
  </property>
  <property fmtid="{D5CDD505-2E9C-101B-9397-08002B2CF9AE}" pid="304" name="FSC#COOELAK@1.1001:OwnerFaxExtension">
    <vt:lpwstr>+41 58 46 299 81</vt:lpwstr>
  </property>
  <property fmtid="{D5CDD505-2E9C-101B-9397-08002B2CF9AE}" pid="305" name="FSC#COOELAK@1.1001:DispatchedBy">
    <vt:lpwstr/>
  </property>
  <property fmtid="{D5CDD505-2E9C-101B-9397-08002B2CF9AE}" pid="306" name="FSC#COOELAK@1.1001:DispatchedAt">
    <vt:lpwstr/>
  </property>
  <property fmtid="{D5CDD505-2E9C-101B-9397-08002B2CF9AE}" pid="307" name="FSC#COOELAK@1.1001:ApprovedBy">
    <vt:lpwstr/>
  </property>
  <property fmtid="{D5CDD505-2E9C-101B-9397-08002B2CF9AE}" pid="308" name="FSC#COOELAK@1.1001:ApprovedAt">
    <vt:lpwstr/>
  </property>
  <property fmtid="{D5CDD505-2E9C-101B-9397-08002B2CF9AE}" pid="309" name="FSC#COOELAK@1.1001:Department">
    <vt:lpwstr>Innovation (ÖKIN) (BAFU)</vt:lpwstr>
  </property>
  <property fmtid="{D5CDD505-2E9C-101B-9397-08002B2CF9AE}" pid="310" name="FSC#COOELAK@1.1001:CreatedAt">
    <vt:lpwstr>03.09.2019</vt:lpwstr>
  </property>
  <property fmtid="{D5CDD505-2E9C-101B-9397-08002B2CF9AE}" pid="311" name="FSC#COOELAK@1.1001:OU">
    <vt:lpwstr>Ökonomie und Innovation (ÖKIN) (BAFU)</vt:lpwstr>
  </property>
  <property fmtid="{D5CDD505-2E9C-101B-9397-08002B2CF9AE}" pid="312" name="FSC#COOELAK@1.1001:Priority">
    <vt:lpwstr> ()</vt:lpwstr>
  </property>
  <property fmtid="{D5CDD505-2E9C-101B-9397-08002B2CF9AE}" pid="313" name="FSC#COOELAK@1.1001:ObjBarCode">
    <vt:lpwstr>*COO.2002.100.2.11521377*</vt:lpwstr>
  </property>
  <property fmtid="{D5CDD505-2E9C-101B-9397-08002B2CF9AE}" pid="314" name="FSC#COOELAK@1.1001:RefBarCode">
    <vt:lpwstr>*COO.2002.100.6.2882108*</vt:lpwstr>
  </property>
  <property fmtid="{D5CDD505-2E9C-101B-9397-08002B2CF9AE}" pid="315" name="FSC#COOELAK@1.1001:FileRefBarCode">
    <vt:lpwstr>*087.0-01490*</vt:lpwstr>
  </property>
  <property fmtid="{D5CDD505-2E9C-101B-9397-08002B2CF9AE}" pid="316" name="FSC#COOELAK@1.1001:ExternalRef">
    <vt:lpwstr/>
  </property>
  <property fmtid="{D5CDD505-2E9C-101B-9397-08002B2CF9AE}" pid="317" name="FSC#COOELAK@1.1001:IncomingNumber">
    <vt:lpwstr/>
  </property>
  <property fmtid="{D5CDD505-2E9C-101B-9397-08002B2CF9AE}" pid="318" name="FSC#COOELAK@1.1001:IncomingSubject">
    <vt:lpwstr/>
  </property>
  <property fmtid="{D5CDD505-2E9C-101B-9397-08002B2CF9AE}" pid="319" name="FSC#COOELAK@1.1001:ProcessResponsible">
    <vt:lpwstr/>
  </property>
  <property fmtid="{D5CDD505-2E9C-101B-9397-08002B2CF9AE}" pid="320" name="FSC#COOELAK@1.1001:ProcessResponsiblePhone">
    <vt:lpwstr/>
  </property>
  <property fmtid="{D5CDD505-2E9C-101B-9397-08002B2CF9AE}" pid="321" name="FSC#COOELAK@1.1001:ProcessResponsibleMail">
    <vt:lpwstr/>
  </property>
  <property fmtid="{D5CDD505-2E9C-101B-9397-08002B2CF9AE}" pid="322" name="FSC#COOELAK@1.1001:ProcessResponsibleFax">
    <vt:lpwstr/>
  </property>
  <property fmtid="{D5CDD505-2E9C-101B-9397-08002B2CF9AE}" pid="323" name="FSC#COOELAK@1.1001:ApproverFirstName">
    <vt:lpwstr/>
  </property>
  <property fmtid="{D5CDD505-2E9C-101B-9397-08002B2CF9AE}" pid="324" name="FSC#COOELAK@1.1001:ApproverSurName">
    <vt:lpwstr/>
  </property>
  <property fmtid="{D5CDD505-2E9C-101B-9397-08002B2CF9AE}" pid="325" name="FSC#COOELAK@1.1001:ApproverTitle">
    <vt:lpwstr/>
  </property>
  <property fmtid="{D5CDD505-2E9C-101B-9397-08002B2CF9AE}" pid="326" name="FSC#COOELAK@1.1001:ExternalDate">
    <vt:lpwstr/>
  </property>
  <property fmtid="{D5CDD505-2E9C-101B-9397-08002B2CF9AE}" pid="327" name="FSC#COOELAK@1.1001:SettlementApprovedAt">
    <vt:lpwstr/>
  </property>
  <property fmtid="{D5CDD505-2E9C-101B-9397-08002B2CF9AE}" pid="328" name="FSC#COOELAK@1.1001:BaseNumber">
    <vt:lpwstr>087.0</vt:lpwstr>
  </property>
  <property fmtid="{D5CDD505-2E9C-101B-9397-08002B2CF9AE}" pid="329" name="FSC#COOELAK@1.1001:CurrentUserRolePos">
    <vt:lpwstr>Sachbearbeiter/in</vt:lpwstr>
  </property>
  <property fmtid="{D5CDD505-2E9C-101B-9397-08002B2CF9AE}" pid="330" name="FSC#COOELAK@1.1001:CurrentUserEmail">
    <vt:lpwstr>ursula.frei@bafu.admin.ch</vt:lpwstr>
  </property>
  <property fmtid="{D5CDD505-2E9C-101B-9397-08002B2CF9AE}" pid="331" name="FSC#ELAKGOV@1.1001:PersonalSubjGender">
    <vt:lpwstr/>
  </property>
  <property fmtid="{D5CDD505-2E9C-101B-9397-08002B2CF9AE}" pid="332" name="FSC#ELAKGOV@1.1001:PersonalSubjFirstName">
    <vt:lpwstr/>
  </property>
  <property fmtid="{D5CDD505-2E9C-101B-9397-08002B2CF9AE}" pid="333" name="FSC#ELAKGOV@1.1001:PersonalSubjSurName">
    <vt:lpwstr/>
  </property>
  <property fmtid="{D5CDD505-2E9C-101B-9397-08002B2CF9AE}" pid="334" name="FSC#ELAKGOV@1.1001:PersonalSubjSalutation">
    <vt:lpwstr/>
  </property>
  <property fmtid="{D5CDD505-2E9C-101B-9397-08002B2CF9AE}" pid="335" name="FSC#ELAKGOV@1.1001:PersonalSubjAddress">
    <vt:lpwstr/>
  </property>
  <property fmtid="{D5CDD505-2E9C-101B-9397-08002B2CF9AE}" pid="336" name="FSC#ATSTATECFG@1.1001:Office">
    <vt:lpwstr/>
  </property>
  <property fmtid="{D5CDD505-2E9C-101B-9397-08002B2CF9AE}" pid="337" name="FSC#ATSTATECFG@1.1001:Agent">
    <vt:lpwstr/>
  </property>
  <property fmtid="{D5CDD505-2E9C-101B-9397-08002B2CF9AE}" pid="338" name="FSC#ATSTATECFG@1.1001:AgentPhone">
    <vt:lpwstr/>
  </property>
  <property fmtid="{D5CDD505-2E9C-101B-9397-08002B2CF9AE}" pid="339" name="FSC#ATSTATECFG@1.1001:DepartmentFax">
    <vt:lpwstr/>
  </property>
  <property fmtid="{D5CDD505-2E9C-101B-9397-08002B2CF9AE}" pid="340" name="FSC#ATSTATECFG@1.1001:DepartmentEmail">
    <vt:lpwstr/>
  </property>
  <property fmtid="{D5CDD505-2E9C-101B-9397-08002B2CF9AE}" pid="341" name="FSC#ATSTATECFG@1.1001:SubfileDate">
    <vt:lpwstr/>
  </property>
  <property fmtid="{D5CDD505-2E9C-101B-9397-08002B2CF9AE}" pid="342" name="FSC#ATSTATECFG@1.1001:SubfileSubject">
    <vt:lpwstr>Schlussabrechnung_UTF(leer), Tarife ab 2019</vt:lpwstr>
  </property>
  <property fmtid="{D5CDD505-2E9C-101B-9397-08002B2CF9AE}" pid="343" name="FSC#ATSTATECFG@1.1001:DepartmentZipCode">
    <vt:lpwstr/>
  </property>
  <property fmtid="{D5CDD505-2E9C-101B-9397-08002B2CF9AE}" pid="344" name="FSC#ATSTATECFG@1.1001:DepartmentCountry">
    <vt:lpwstr/>
  </property>
  <property fmtid="{D5CDD505-2E9C-101B-9397-08002B2CF9AE}" pid="345" name="FSC#ATSTATECFG@1.1001:DepartmentCity">
    <vt:lpwstr/>
  </property>
  <property fmtid="{D5CDD505-2E9C-101B-9397-08002B2CF9AE}" pid="346" name="FSC#ATSTATECFG@1.1001:DepartmentStreet">
    <vt:lpwstr/>
  </property>
  <property fmtid="{D5CDD505-2E9C-101B-9397-08002B2CF9AE}" pid="347" name="FSC#ATSTATECFG@1.1001:DepartmentDVR">
    <vt:lpwstr/>
  </property>
  <property fmtid="{D5CDD505-2E9C-101B-9397-08002B2CF9AE}" pid="348" name="FSC#ATSTATECFG@1.1001:DepartmentUID">
    <vt:lpwstr/>
  </property>
  <property fmtid="{D5CDD505-2E9C-101B-9397-08002B2CF9AE}" pid="349" name="FSC#ATSTATECFG@1.1001:SubfileReference">
    <vt:lpwstr>087.0-01490/00004/00023</vt:lpwstr>
  </property>
  <property fmtid="{D5CDD505-2E9C-101B-9397-08002B2CF9AE}" pid="350" name="FSC#ATSTATECFG@1.1001:Clause">
    <vt:lpwstr/>
  </property>
  <property fmtid="{D5CDD505-2E9C-101B-9397-08002B2CF9AE}" pid="351" name="FSC#ATSTATECFG@1.1001:ApprovedSignature">
    <vt:lpwstr/>
  </property>
  <property fmtid="{D5CDD505-2E9C-101B-9397-08002B2CF9AE}" pid="352" name="FSC#ATSTATECFG@1.1001:BankAccount">
    <vt:lpwstr/>
  </property>
  <property fmtid="{D5CDD505-2E9C-101B-9397-08002B2CF9AE}" pid="353" name="FSC#ATSTATECFG@1.1001:BankAccountOwner">
    <vt:lpwstr/>
  </property>
  <property fmtid="{D5CDD505-2E9C-101B-9397-08002B2CF9AE}" pid="354" name="FSC#ATSTATECFG@1.1001:BankInstitute">
    <vt:lpwstr/>
  </property>
  <property fmtid="{D5CDD505-2E9C-101B-9397-08002B2CF9AE}" pid="355" name="FSC#ATSTATECFG@1.1001:BankAccountID">
    <vt:lpwstr/>
  </property>
  <property fmtid="{D5CDD505-2E9C-101B-9397-08002B2CF9AE}" pid="356" name="FSC#ATSTATECFG@1.1001:BankAccountIBAN">
    <vt:lpwstr/>
  </property>
  <property fmtid="{D5CDD505-2E9C-101B-9397-08002B2CF9AE}" pid="357" name="FSC#ATSTATECFG@1.1001:BankAccountBIC">
    <vt:lpwstr/>
  </property>
  <property fmtid="{D5CDD505-2E9C-101B-9397-08002B2CF9AE}" pid="358" name="FSC#ATSTATECFG@1.1001:BankName">
    <vt:lpwstr/>
  </property>
  <property fmtid="{D5CDD505-2E9C-101B-9397-08002B2CF9AE}" pid="359" name="FSC#COOSYSTEM@1.1:Container">
    <vt:lpwstr>COO.2002.100.2.11521377</vt:lpwstr>
  </property>
  <property fmtid="{D5CDD505-2E9C-101B-9397-08002B2CF9AE}" pid="360" name="FSC#FSCFOLIO@1.1001:docpropproject">
    <vt:lpwstr/>
  </property>
</Properties>
</file>