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I15" i="1"/>
  <c r="D15" i="1"/>
  <c r="H12" i="1"/>
  <c r="I12" i="1"/>
  <c r="D12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4" i="1"/>
  <c r="I14" i="1"/>
  <c r="H16" i="1"/>
  <c r="I16" i="1"/>
  <c r="H17" i="1"/>
  <c r="I17" i="1"/>
  <c r="H18" i="1"/>
  <c r="I18" i="1"/>
  <c r="D14" i="1"/>
  <c r="D10" i="1"/>
  <c r="D17" i="1"/>
  <c r="D16" i="1"/>
  <c r="D18" i="1"/>
  <c r="D13" i="1"/>
  <c r="D11" i="1"/>
  <c r="D9" i="1"/>
  <c r="D7" i="1"/>
  <c r="D8" i="1"/>
  <c r="D6" i="1"/>
  <c r="D5" i="1"/>
  <c r="D4" i="1"/>
</calcChain>
</file>

<file path=xl/sharedStrings.xml><?xml version="1.0" encoding="utf-8"?>
<sst xmlns="http://schemas.openxmlformats.org/spreadsheetml/2006/main" count="77" uniqueCount="61">
  <si>
    <t>LC</t>
  </si>
  <si>
    <t>EN</t>
  </si>
  <si>
    <t>B4</t>
  </si>
  <si>
    <t>VU</t>
  </si>
  <si>
    <t>NT</t>
  </si>
  <si>
    <t>Waldmeister-Buchenwald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</si>
  <si>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</si>
  <si>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</si>
  <si>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</si>
  <si>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</si>
  <si>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</si>
  <si>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</si>
  <si>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</si>
  <si>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</si>
  <si>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</si>
  <si>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</si>
  <si>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</si>
  <si>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</si>
  <si>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</si>
  <si>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</si>
  <si>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35 Galio-Carpinetum  </t>
  </si>
  <si>
    <t>Waldlabkraut-Hagebuchenwald</t>
  </si>
  <si>
    <t xml:space="preserve">35* Stellario-Carpinetum </t>
  </si>
  <si>
    <t>Sternmieren-Stieleichenwald</t>
  </si>
  <si>
    <t>B4;NTB1,B2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</si>
  <si>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</si>
  <si>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</si>
  <si>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</si>
  <si>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</si>
  <si>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</si>
  <si>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</si>
  <si>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62 Cephalanthero-Pinetum </t>
  </si>
  <si>
    <t>Orchideen-Föhrenwald</t>
  </si>
  <si>
    <t>Latin</t>
  </si>
  <si>
    <t>Deutsch</t>
  </si>
  <si>
    <t>BITTE FREI LASSEN</t>
  </si>
  <si>
    <t xml:space="preserve">07 Galio-Fagetum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</si>
  <si>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</si>
  <si>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</si>
  <si>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</si>
  <si>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</si>
  <si>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</si>
  <si>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</si>
  <si>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</si>
  <si>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 xml:space="preserve">31 Equiseto-Alnetum incanae </t>
  </si>
  <si>
    <t>Mittelland-Grauerlenauenwald</t>
  </si>
  <si>
    <t>CR</t>
  </si>
  <si>
    <t>A2;ENA1,B4;VUB2</t>
  </si>
  <si>
    <t>GE</t>
  </si>
  <si>
    <t>gross</t>
  </si>
  <si>
    <t xml:space="preserve">39 Coronillo-Quercetum  </t>
  </si>
  <si>
    <t>Strauchkronwicken-Flaumeichenwald</t>
  </si>
  <si>
    <t>B4,NTB1,B2</t>
  </si>
  <si>
    <t>Besonders hohe Verantwortungen:</t>
  </si>
  <si>
    <t>bedeutenste Vorkommen der Schweiz mit ca. 70 % der Fläche</t>
  </si>
  <si>
    <t xml:space="preserve">bedeutenste Vorkommen der Schweiz </t>
  </si>
  <si>
    <t>Auenwälder entlang der Rhone</t>
  </si>
  <si>
    <t>kleine, isolierte Vorkommen entlang der Rhone</t>
  </si>
  <si>
    <t xml:space="preserve">09 Pulmonario-Fagetum </t>
  </si>
  <si>
    <t>Lungenkraut-Buchenwald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</si>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</sst>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9"/>
      <color rgb="FF800000"/>
      <name val="Calibri"/>
      <family val="2"/>
    </font>
    <font>
      <b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5" fillId="0" borderId="0" xfId="0" applyFont="1"/>
    <xf numFmtId="0" fontId="7" fillId="4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0" fillId="5" borderId="0" xfId="0" applyFill="1"/>
    <xf numFmtId="0" fontId="0" fillId="6" borderId="0" xfId="0" applyFill="1"/>
    <xf numFmtId="0" fontId="15" fillId="0" borderId="0" xfId="0" applyFont="1"/>
    <xf numFmtId="0" fontId="1" fillId="6" borderId="0" xfId="0" applyFont="1" applyFill="1"/>
    <xf numFmtId="0" fontId="0" fillId="2" borderId="1" xfId="0" applyFill="1" applyBorder="1" applyAlignment="1">
      <alignment horizontal="center"/>
    </xf>
    <xf numFmtId="0" fontId="5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/>
    <xf numFmtId="0" fontId="1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Border="1"/>
    <xf numFmtId="0" fontId="3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/>
    <xf numFmtId="0" fontId="2" fillId="0" borderId="8" xfId="0" applyFont="1" applyBorder="1" applyAlignment="1">
      <alignment horizontal="center"/>
    </xf>
    <xf numFmtId="0" fontId="0" fillId="0" borderId="0" xfId="0" applyFill="1"/>
    <xf numFmtId="0" fontId="1" fillId="5" borderId="0" xfId="0" applyFont="1" applyFill="1"/>
    <xf numFmtId="0" fontId="1" fillId="7" borderId="0" xfId="0" applyFont="1" applyFill="1"/>
    <xf numFmtId="0" fontId="0" fillId="4" borderId="0" xfId="0" applyFont="1" applyFill="1" applyAlignment="1">
      <alignment horizontal="center"/>
    </xf>
  </cellXfs>
  <cellStyles count="3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Standard" xfId="0" builtinId="0"/>
  </cellStyles>
  <dxfs count="1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37</v>
      </c>
      <c r="E1" s="9"/>
      <c r="G1" s="2" t="s">
        <v>60</v>
      </c>
    </row>
    <row r="2" spans="1:9" ht="18" x14ac:dyDescent="0.35">
      <c r="A2" s="8" t="s">
        <v>48</v>
      </c>
    </row>
    <row r="3" spans="1:9" x14ac:dyDescent="0.3">
      <c r="A3" s="3" t="s">
        <v>33</v>
      </c>
      <c r="B3" s="3" t="s">
        <v>34</v>
      </c>
      <c r="C3" s="3" t="s">
        <v>42</v>
      </c>
      <c r="D3" s="4" t="s">
        <v>41</v>
      </c>
      <c r="E3" s="14" t="s">
        <v>38</v>
      </c>
      <c r="F3" s="15" t="s">
        <v>39</v>
      </c>
      <c r="G3" s="16" t="s">
        <v>40</v>
      </c>
      <c r="H3" s="33" t="s">
        <v>35</v>
      </c>
      <c r="I3" s="33"/>
    </row>
    <row r="4" spans="1:9" x14ac:dyDescent="0.3">
      <c r="A4" s="1" t="s">
        <v>36</v>
      </c>
      <c r="B4" s="1" t="s">
        <v>5</v>
      </c>
      <c r="D4" s="5">
        <f t="shared" ref="D4:D18" si="0">IF(I4="DD","DD",IF(H4+G4&gt;=6,1,IF(H4+G4=5,2,IF(G4+H4=4,3,IF(G4+H4=3,4,IF(G4+H4&lt;3,0))))))</f>
        <v>0</v>
      </c>
      <c r="E4" s="17" t="s">
        <v>0</v>
      </c>
      <c r="F4" s="18"/>
      <c r="G4" s="19">
        <v>0</v>
      </c>
      <c r="H4" s="7">
        <f t="shared" ref="H4:H12" si="1">IF(E4="DD",0,IF(E4="LC",0,IF(E4="CR",4,IF(E4="EN",3,IF(E4="VU",2,IF(E4="NT",1))))))</f>
        <v>0</v>
      </c>
      <c r="I4" s="7">
        <f t="shared" ref="I4:I12" si="2">IF(G4="DD","DD",IF(H4="DD","DD",G4+H4))</f>
        <v>0</v>
      </c>
    </row>
    <row r="5" spans="1:9" x14ac:dyDescent="0.3">
      <c r="A5" s="1" t="s">
        <v>58</v>
      </c>
      <c r="B5" s="1" t="s">
        <v>59</v>
      </c>
      <c r="D5" s="5">
        <f t="shared" si="0"/>
        <v>0</v>
      </c>
      <c r="E5" s="17" t="s">
        <v>0</v>
      </c>
      <c r="F5" s="18"/>
      <c r="G5" s="19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6</v>
      </c>
      <c r="B6" s="1" t="s">
        <v>7</v>
      </c>
      <c r="D6" s="5">
        <f t="shared" si="0"/>
        <v>0</v>
      </c>
      <c r="E6" s="17" t="s">
        <v>0</v>
      </c>
      <c r="F6" s="18"/>
      <c r="G6" s="19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8</v>
      </c>
      <c r="B7" s="1" t="s">
        <v>9</v>
      </c>
      <c r="D7" s="5">
        <f t="shared" si="0"/>
        <v>0</v>
      </c>
      <c r="E7" s="17" t="s">
        <v>0</v>
      </c>
      <c r="F7" s="18"/>
      <c r="G7" s="20">
        <v>1</v>
      </c>
      <c r="H7" s="7">
        <f t="shared" si="1"/>
        <v>0</v>
      </c>
      <c r="I7" s="7">
        <f t="shared" si="2"/>
        <v>1</v>
      </c>
    </row>
    <row r="8" spans="1:9" x14ac:dyDescent="0.3">
      <c r="A8" s="1" t="s">
        <v>10</v>
      </c>
      <c r="B8" s="1" t="s">
        <v>11</v>
      </c>
      <c r="C8" s="30"/>
      <c r="D8" s="5">
        <f t="shared" si="0"/>
        <v>0</v>
      </c>
      <c r="E8" s="17" t="s">
        <v>0</v>
      </c>
      <c r="F8" s="18"/>
      <c r="G8" s="19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12</v>
      </c>
      <c r="B9" s="1" t="s">
        <v>13</v>
      </c>
      <c r="D9" s="5">
        <f t="shared" si="0"/>
        <v>0</v>
      </c>
      <c r="E9" s="17" t="s">
        <v>0</v>
      </c>
      <c r="F9" s="18"/>
      <c r="G9" s="20">
        <v>1</v>
      </c>
      <c r="H9" s="7">
        <f t="shared" si="1"/>
        <v>0</v>
      </c>
      <c r="I9" s="7">
        <f t="shared" si="2"/>
        <v>1</v>
      </c>
    </row>
    <row r="10" spans="1:9" x14ac:dyDescent="0.3">
      <c r="A10" s="1" t="s">
        <v>14</v>
      </c>
      <c r="B10" s="1" t="s">
        <v>15</v>
      </c>
      <c r="C10" s="10" t="s">
        <v>43</v>
      </c>
      <c r="D10" s="5">
        <f t="shared" si="0"/>
        <v>4</v>
      </c>
      <c r="E10" s="21" t="s">
        <v>1</v>
      </c>
      <c r="F10" s="22" t="s">
        <v>16</v>
      </c>
      <c r="G10" s="19">
        <v>0</v>
      </c>
      <c r="H10" s="7">
        <f t="shared" si="1"/>
        <v>3</v>
      </c>
      <c r="I10" s="7">
        <f t="shared" si="2"/>
        <v>3</v>
      </c>
    </row>
    <row r="11" spans="1:9" x14ac:dyDescent="0.3">
      <c r="A11" s="1" t="s">
        <v>17</v>
      </c>
      <c r="B11" s="1" t="s">
        <v>18</v>
      </c>
      <c r="D11" s="5">
        <f t="shared" si="0"/>
        <v>0</v>
      </c>
      <c r="E11" s="23" t="s">
        <v>4</v>
      </c>
      <c r="F11" s="22" t="s">
        <v>19</v>
      </c>
      <c r="G11" s="19">
        <v>0</v>
      </c>
      <c r="H11" s="7">
        <f t="shared" si="1"/>
        <v>1</v>
      </c>
      <c r="I11" s="7">
        <f t="shared" si="2"/>
        <v>1</v>
      </c>
    </row>
    <row r="12" spans="1:9" x14ac:dyDescent="0.3">
      <c r="A12" s="1" t="s">
        <v>44</v>
      </c>
      <c r="B12" s="1" t="s">
        <v>45</v>
      </c>
      <c r="D12" s="5">
        <f t="shared" si="0"/>
        <v>1</v>
      </c>
      <c r="E12" s="24" t="s">
        <v>46</v>
      </c>
      <c r="F12" s="22" t="s">
        <v>47</v>
      </c>
      <c r="G12" s="25">
        <v>2</v>
      </c>
      <c r="H12" s="7">
        <f t="shared" si="1"/>
        <v>4</v>
      </c>
      <c r="I12" s="7">
        <f t="shared" si="2"/>
        <v>6</v>
      </c>
    </row>
    <row r="13" spans="1:9" x14ac:dyDescent="0.3">
      <c r="A13" s="1" t="s">
        <v>20</v>
      </c>
      <c r="B13" s="1" t="s">
        <v>21</v>
      </c>
      <c r="C13" s="11" t="s">
        <v>49</v>
      </c>
      <c r="D13" s="5">
        <f t="shared" si="0"/>
        <v>0</v>
      </c>
      <c r="E13" s="23" t="s">
        <v>4</v>
      </c>
      <c r="F13" s="22" t="s">
        <v>2</v>
      </c>
      <c r="G13" s="19">
        <v>0</v>
      </c>
      <c r="H13" s="7">
        <v>1</v>
      </c>
      <c r="I13" s="7">
        <v>1</v>
      </c>
    </row>
    <row r="14" spans="1:9" x14ac:dyDescent="0.3">
      <c r="A14" s="1" t="s">
        <v>22</v>
      </c>
      <c r="B14" s="1" t="s">
        <v>23</v>
      </c>
      <c r="C14" s="11" t="s">
        <v>49</v>
      </c>
      <c r="D14" s="5">
        <f t="shared" si="0"/>
        <v>4</v>
      </c>
      <c r="E14" s="21" t="s">
        <v>1</v>
      </c>
      <c r="F14" s="22" t="s">
        <v>24</v>
      </c>
      <c r="G14" s="19">
        <v>0</v>
      </c>
      <c r="H14" s="7">
        <f>IF(E14="DD",0,IF(E14="LC",0,IF(E14="CR",4,IF(E14="EN",3,IF(E14="VU",2,IF(E14="NT",1))))))</f>
        <v>3</v>
      </c>
      <c r="I14" s="7">
        <f>IF(G14="DD","DD",IF(H14="DD","DD",G14+H14))</f>
        <v>3</v>
      </c>
    </row>
    <row r="15" spans="1:9" x14ac:dyDescent="0.3">
      <c r="A15" s="1" t="s">
        <v>50</v>
      </c>
      <c r="B15" s="1" t="s">
        <v>51</v>
      </c>
      <c r="D15" s="5">
        <f t="shared" si="0"/>
        <v>3</v>
      </c>
      <c r="E15" s="26" t="s">
        <v>3</v>
      </c>
      <c r="F15" s="22" t="s">
        <v>52</v>
      </c>
      <c r="G15" s="25">
        <v>2</v>
      </c>
      <c r="H15" s="7">
        <f>IF(E15="DD",0,IF(E15="LC",0,IF(E15="CR",4,IF(E15="EN",3,IF(E15="VU",2,IF(E15="NT",1))))))</f>
        <v>2</v>
      </c>
      <c r="I15" s="7">
        <f>IF(G15="DD","DD",IF(H15="DD","DD",G15+H15))</f>
        <v>4</v>
      </c>
    </row>
    <row r="16" spans="1:9" x14ac:dyDescent="0.3">
      <c r="A16" s="1" t="s">
        <v>25</v>
      </c>
      <c r="B16" s="1" t="s">
        <v>26</v>
      </c>
      <c r="D16" s="5">
        <f t="shared" si="0"/>
        <v>4</v>
      </c>
      <c r="E16" s="21" t="s">
        <v>1</v>
      </c>
      <c r="F16" s="22" t="s">
        <v>27</v>
      </c>
      <c r="G16" s="19">
        <v>0</v>
      </c>
      <c r="H16" s="7">
        <f>IF(E16="DD",0,IF(E16="LC",0,IF(E16="CR",4,IF(E16="EN",3,IF(E16="VU",2,IF(E16="NT",1))))))</f>
        <v>3</v>
      </c>
      <c r="I16" s="7">
        <f>IF(G16="DD","DD",IF(H16="DD","DD",G16+H16))</f>
        <v>3</v>
      </c>
    </row>
    <row r="17" spans="1:9" x14ac:dyDescent="0.3">
      <c r="A17" s="1" t="s">
        <v>28</v>
      </c>
      <c r="B17" s="1" t="s">
        <v>29</v>
      </c>
      <c r="D17" s="5">
        <f t="shared" si="0"/>
        <v>4</v>
      </c>
      <c r="E17" s="21" t="s">
        <v>1</v>
      </c>
      <c r="F17" s="22" t="s">
        <v>30</v>
      </c>
      <c r="G17" s="19">
        <v>0</v>
      </c>
      <c r="H17" s="7">
        <f>IF(E17="DD",0,IF(E17="LC",0,IF(E17="CR",4,IF(E17="EN",3,IF(E17="VU",2,IF(E17="NT",1))))))</f>
        <v>3</v>
      </c>
      <c r="I17" s="7">
        <f>IF(G17="DD","DD",IF(H17="DD","DD",G17+H17))</f>
        <v>3</v>
      </c>
    </row>
    <row r="18" spans="1:9" x14ac:dyDescent="0.3">
      <c r="A18" s="1" t="s">
        <v>31</v>
      </c>
      <c r="B18" s="1" t="s">
        <v>32</v>
      </c>
      <c r="D18" s="5">
        <f t="shared" si="0"/>
        <v>3</v>
      </c>
      <c r="E18" s="27" t="s">
        <v>3</v>
      </c>
      <c r="F18" s="28" t="s">
        <v>2</v>
      </c>
      <c r="G18" s="29">
        <v>2</v>
      </c>
      <c r="H18" s="7">
        <f>IF(E18="DD",0,IF(E18="LC",0,IF(E18="CR",4,IF(E18="EN",3,IF(E18="VU",2,IF(E18="NT",1))))))</f>
        <v>2</v>
      </c>
      <c r="I18" s="7">
        <f>IF(G18="DD","DD",IF(H18="DD","DD",G18+H18))</f>
        <v>4</v>
      </c>
    </row>
    <row r="21" spans="1:9" x14ac:dyDescent="0.3">
      <c r="A21" s="12" t="s">
        <v>53</v>
      </c>
    </row>
    <row r="22" spans="1:9" x14ac:dyDescent="0.3">
      <c r="A22" s="13" t="s">
        <v>20</v>
      </c>
      <c r="B22" t="s">
        <v>54</v>
      </c>
    </row>
    <row r="23" spans="1:9" x14ac:dyDescent="0.3">
      <c r="A23" s="13" t="s">
        <v>22</v>
      </c>
      <c r="B23" t="s">
        <v>55</v>
      </c>
    </row>
    <row r="24" spans="1:9" x14ac:dyDescent="0.3">
      <c r="A24" s="31" t="s">
        <v>14</v>
      </c>
      <c r="B24" t="s">
        <v>56</v>
      </c>
    </row>
    <row r="25" spans="1:9" x14ac:dyDescent="0.3">
      <c r="A25" s="32" t="s">
        <v>44</v>
      </c>
      <c r="B25" t="s">
        <v>57</v>
      </c>
    </row>
  </sheetData>
  <sortState ref="A4:H124">
    <sortCondition ref="A4:A124"/>
  </sortState>
  <mergeCells count="1">
    <mergeCell ref="H3:I3"/>
  </mergeCells>
  <phoneticPr fontId="10" type="noConversion"/>
  <conditionalFormatting sqref="D4:D11 D13:D14 D16:D18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12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15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2015-09-22T11:25:17Z</dcterms:modified>
</cp:coreProperties>
</file>