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7584" yWindow="1800" windowWidth="29724" windowHeight="17544"/>
  </bookViews>
  <sheets>
    <sheet name="Feuil1" sheetId="1" r:id="rId1"/>
    <sheet name="Feuil2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2" i="1" l="1"/>
  <c r="I42" i="1"/>
  <c r="D42" i="1"/>
  <c r="H41" i="1"/>
  <c r="I41" i="1"/>
  <c r="D41" i="1"/>
  <c r="H44" i="1"/>
  <c r="I44" i="1"/>
  <c r="D44" i="1"/>
  <c r="H36" i="1"/>
  <c r="I36" i="1"/>
  <c r="D36" i="1"/>
  <c r="H25" i="1"/>
  <c r="I25" i="1"/>
  <c r="D25" i="1"/>
  <c r="H43" i="1"/>
  <c r="I43" i="1"/>
  <c r="D43" i="1"/>
  <c r="H14" i="1"/>
  <c r="I14" i="1"/>
  <c r="D14" i="1"/>
  <c r="H4" i="1"/>
  <c r="I4" i="1"/>
  <c r="D4" i="1"/>
  <c r="H28" i="1"/>
  <c r="I28" i="1"/>
  <c r="D28" i="1"/>
  <c r="H47" i="1"/>
  <c r="I47" i="1"/>
  <c r="D47" i="1"/>
  <c r="H46" i="1"/>
  <c r="I46" i="1"/>
  <c r="D46" i="1"/>
  <c r="H45" i="1"/>
  <c r="I45" i="1"/>
  <c r="D45" i="1"/>
  <c r="H40" i="1"/>
  <c r="I40" i="1"/>
  <c r="D40" i="1"/>
  <c r="H35" i="1"/>
  <c r="I35" i="1"/>
  <c r="D35" i="1"/>
  <c r="H24" i="1"/>
  <c r="I24" i="1"/>
  <c r="D24" i="1"/>
  <c r="H23" i="1"/>
  <c r="I23" i="1"/>
  <c r="D23" i="1"/>
  <c r="H22" i="1"/>
  <c r="I22" i="1"/>
  <c r="D22" i="1"/>
  <c r="H29" i="1"/>
  <c r="I29" i="1"/>
  <c r="D29" i="1"/>
  <c r="H39" i="1"/>
  <c r="I39" i="1"/>
  <c r="D39" i="1"/>
  <c r="H38" i="1"/>
  <c r="I38" i="1"/>
  <c r="D38" i="1"/>
  <c r="H37" i="1"/>
  <c r="I37" i="1"/>
  <c r="D37" i="1"/>
  <c r="H10" i="1"/>
  <c r="I10" i="1"/>
  <c r="D10" i="1"/>
  <c r="H34" i="1"/>
  <c r="I34" i="1"/>
  <c r="D34" i="1"/>
  <c r="H33" i="1"/>
  <c r="I33" i="1"/>
  <c r="D33" i="1"/>
  <c r="H31" i="1"/>
  <c r="I31" i="1"/>
  <c r="D31" i="1"/>
  <c r="H30" i="1"/>
  <c r="I30" i="1"/>
  <c r="D30" i="1"/>
  <c r="H32" i="1"/>
  <c r="I32" i="1"/>
  <c r="D32" i="1"/>
  <c r="H27" i="1"/>
  <c r="I27" i="1"/>
  <c r="D27" i="1"/>
  <c r="H16" i="1"/>
  <c r="I16" i="1"/>
  <c r="D16" i="1"/>
  <c r="H13" i="1"/>
  <c r="I13" i="1"/>
  <c r="D13" i="1"/>
  <c r="H11" i="1"/>
  <c r="I11" i="1"/>
  <c r="D11" i="1"/>
  <c r="H9" i="1"/>
  <c r="I9" i="1"/>
  <c r="D9" i="1"/>
  <c r="H26" i="1"/>
  <c r="I26" i="1"/>
  <c r="D26" i="1"/>
  <c r="H21" i="1"/>
  <c r="I21" i="1"/>
  <c r="D21" i="1"/>
  <c r="H20" i="1"/>
  <c r="I20" i="1"/>
  <c r="D20" i="1"/>
  <c r="H19" i="1"/>
  <c r="I19" i="1"/>
  <c r="D19" i="1"/>
  <c r="H18" i="1"/>
  <c r="I18" i="1"/>
  <c r="D18" i="1"/>
  <c r="H8" i="1"/>
  <c r="I8" i="1"/>
  <c r="D8" i="1"/>
  <c r="H7" i="1"/>
  <c r="I7" i="1"/>
  <c r="D7" i="1"/>
  <c r="H6" i="1"/>
  <c r="I6" i="1"/>
  <c r="D6" i="1"/>
  <c r="H5" i="1"/>
  <c r="I5" i="1"/>
  <c r="D5" i="1"/>
</calcChain>
</file>

<file path=xl/sharedStrings.xml><?xml version="1.0" encoding="utf-8"?>
<sst xmlns="http://schemas.openxmlformats.org/spreadsheetml/2006/main" count="166" uniqueCount="112">
  <si>
    <t>Hainsimsen-Buchenwald</t>
  </si>
  <si>
    <t>LC</t>
  </si>
  <si>
    <t>EN</t>
  </si>
  <si>
    <t>B4</t>
  </si>
  <si>
    <t>VU</t>
  </si>
  <si>
    <t>NT</t>
  </si>
  <si>
    <t>Waldmeister-Buchenwald</t>
  </si>
  <si>
    <t>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</si>
  <si>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</si>
  <si>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</si>
  <si>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</si>
  <si>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</si>
  <si>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</si>
  <si>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</si>
  <si>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</si>
  <si>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</si>
  <si>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</si>
  <si>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</si>
  <si>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</si>
  <si>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</si>
  <si>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</si>
  <si>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</si>
  <si>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</si>
  <si>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</si>
  <si>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</si>
  <si>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</si>
  <si>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</si>
  <si>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</si>
  <si>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</si>
  <si>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21 Aceri-Fagetum </t>
  </si>
  <si>
    <t>Ahorn-Buchenwald</t>
  </si>
  <si>
    <t xml:space="preserve">22 Phyllitido-Aceretum </t>
  </si>
  <si>
    <t>Hirschzungen-Ahornwald</t>
  </si>
  <si>
    <t xml:space="preserve">22** Arunco-Aceretum </t>
  </si>
  <si>
    <t>Geissbart-Ahornwald</t>
  </si>
  <si>
    <t>Ulmen-Ahornwald</t>
  </si>
  <si>
    <t xml:space="preserve">26 Aceri-Fraxinetum </t>
  </si>
  <si>
    <t>Ahorn-Eschenwald</t>
  </si>
  <si>
    <t xml:space="preserve">27 Carici remotae-Fraxinetum </t>
  </si>
  <si>
    <t>Seggen-Bacheschenwald</t>
  </si>
  <si>
    <t xml:space="preserve">28 Ulmo-Fraxinetum </t>
  </si>
  <si>
    <t xml:space="preserve">Ulmen-Eschenhartholzauenwald </t>
  </si>
  <si>
    <t xml:space="preserve">B4,A3;VUA1,CD1 </t>
  </si>
  <si>
    <t>A1,A2</t>
  </si>
  <si>
    <t xml:space="preserve">32 Calamagrostio-Alnetum incanae </t>
  </si>
  <si>
    <t>Montaner Grauerlenauenwald</t>
  </si>
  <si>
    <t xml:space="preserve">46* Vaccinio myrtilli-Abieti-Piceetum </t>
  </si>
  <si>
    <t>Mont. Plateau-Tannen-Fichtenwald</t>
  </si>
  <si>
    <t xml:space="preserve">48 Asplenio-Abieti-Piceetum </t>
  </si>
  <si>
    <t>Blockschutt-Tannen-Fichtenwald</t>
  </si>
  <si>
    <t xml:space="preserve">49 Equiseto-Abieti-Piceetum </t>
  </si>
  <si>
    <t>Schachtelhalm-Tannen-Fichtenwald</t>
  </si>
  <si>
    <t xml:space="preserve">50 Adenostylo-Abieti-Piceetum </t>
  </si>
  <si>
    <t>Hochstauden-Tannen-Fichtenwald</t>
  </si>
  <si>
    <t xml:space="preserve">50* Adenostylo glabrae-Abieti-Piceetum </t>
  </si>
  <si>
    <t xml:space="preserve">Karbonat-Tannen-Fichtenwald </t>
  </si>
  <si>
    <t>53 Polygalo chamaebuxi-Piceetum</t>
  </si>
  <si>
    <t xml:space="preserve">57 Homogyno-Piceetum </t>
  </si>
  <si>
    <t>Subalpiner Heidelbeer-Fichtenwald</t>
  </si>
  <si>
    <t>60 Adenostylo-Piceetum</t>
  </si>
  <si>
    <t>Subalpiner Alpendost-Fichtenwald</t>
  </si>
  <si>
    <t xml:space="preserve">60* Calamagrostio variae-Abieti-Piceetum </t>
  </si>
  <si>
    <t>Buntreitgras-Fichtenwald</t>
  </si>
  <si>
    <t xml:space="preserve">61 Molinio-Pinetum </t>
  </si>
  <si>
    <t>Pfeifengras-Föhrenwald</t>
  </si>
  <si>
    <t xml:space="preserve">65 Erico-Pinetum </t>
  </si>
  <si>
    <t>Erika-Föhrenwald</t>
  </si>
  <si>
    <t>B4;NT B1,B2</t>
  </si>
  <si>
    <t xml:space="preserve">65 Fraxino-Pinetum </t>
  </si>
  <si>
    <t>Eschen-Föhrenwald</t>
  </si>
  <si>
    <t xml:space="preserve">69 Rhododendro hirsuti-Pinetum montanae </t>
  </si>
  <si>
    <t>Steinrosen-Bergföhrenwald</t>
  </si>
  <si>
    <t xml:space="preserve">70 Rhododendro ferruginei-Pinetum montanae </t>
  </si>
  <si>
    <t>Alpenrosen-Bergföhrenwald</t>
  </si>
  <si>
    <t xml:space="preserve">71 Sphagno-Pinetum montanae </t>
  </si>
  <si>
    <t>Torfmoos-Bergföhrenwald</t>
  </si>
  <si>
    <t>B4,A3;NT A1</t>
  </si>
  <si>
    <t>Latin</t>
  </si>
  <si>
    <t>Deutsch</t>
  </si>
  <si>
    <t>BITTE FREI LASSEN</t>
  </si>
  <si>
    <t xml:space="preserve">01 Luzulo sylvaticae-Fagetum </t>
  </si>
  <si>
    <t xml:space="preserve">07 Galio-Fagetum </t>
  </si>
  <si>
    <t xml:space="preserve">08 Milio-Fagetum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</si>
  <si>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</si>
  <si>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</si>
  <si>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</si>
  <si>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</si>
  <si>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</si>
  <si>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</si>
  <si>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</si>
  <si>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18 Festuco-Abieti-Fagetum</t>
  </si>
  <si>
    <t xml:space="preserve">16 Seslerio-Fagetum </t>
  </si>
  <si>
    <t>Blaugras-Buchenwald</t>
  </si>
  <si>
    <t>13* Adenostylo-Fagetum</t>
  </si>
  <si>
    <t>Alpendost-Buchenwald</t>
  </si>
  <si>
    <t>Besonders hohe Verantwortungen:</t>
  </si>
  <si>
    <t>bedeutender Flächenanteil</t>
  </si>
  <si>
    <t>B4;B1,B2 NT</t>
  </si>
  <si>
    <t xml:space="preserve">25 Asperulo taurinae-Tilietum </t>
  </si>
  <si>
    <t>Turinermeister-Winterlindenwald</t>
  </si>
  <si>
    <t xml:space="preserve">56 Sphagno-Piceetum </t>
  </si>
  <si>
    <t>Torfmoos-Fichtenwald</t>
  </si>
  <si>
    <t xml:space="preserve">67 Erico-Pinetum montanae </t>
  </si>
  <si>
    <t>Erika-Bergföhrenwald</t>
  </si>
  <si>
    <t>Zwergbuchs-Fichtenwald</t>
  </si>
  <si>
    <t xml:space="preserve">09 Pulmonario-Fagetum </t>
  </si>
  <si>
    <t xml:space="preserve">62 Cephalanthero-Pinetum </t>
  </si>
  <si>
    <t>Orchideen-Föhrenwald</t>
  </si>
  <si>
    <t>LU Alpen und Voralpen (mit Napf)</t>
  </si>
  <si>
    <t>Lungenkraut-Buchenwald</t>
  </si>
  <si>
    <t xml:space="preserve">24* Ulmo-Aceretum 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</si>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</sst>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theme="1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sz val="9"/>
      <color rgb="FFF79646"/>
      <name val="Calibri"/>
      <family val="2"/>
      <scheme val="minor"/>
    </font>
    <font>
      <b/>
      <sz val="11"/>
      <color rgb="FF000000"/>
      <name val="Calibri"/>
    </font>
    <font>
      <sz val="9"/>
      <color rgb="FFFF6600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theme="6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7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7" fillId="0" borderId="0" xfId="0" applyFont="1"/>
    <xf numFmtId="0" fontId="9" fillId="4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6" fillId="0" borderId="0" xfId="0" applyFont="1"/>
    <xf numFmtId="0" fontId="20" fillId="5" borderId="0" xfId="0" applyFont="1" applyFill="1" applyAlignment="1">
      <alignment horizontal="center"/>
    </xf>
    <xf numFmtId="1" fontId="19" fillId="6" borderId="0" xfId="0" applyNumberFormat="1" applyFont="1" applyFill="1" applyAlignment="1">
      <alignment horizontal="center"/>
    </xf>
    <xf numFmtId="0" fontId="19" fillId="0" borderId="0" xfId="0" applyFont="1"/>
    <xf numFmtId="0" fontId="0" fillId="7" borderId="0" xfId="0" applyFill="1"/>
    <xf numFmtId="0" fontId="22" fillId="0" borderId="0" xfId="0" applyFont="1"/>
    <xf numFmtId="0" fontId="0" fillId="0" borderId="0" xfId="0" applyFill="1"/>
    <xf numFmtId="0" fontId="0" fillId="2" borderId="1" xfId="0" applyFill="1" applyBorder="1" applyAlignment="1">
      <alignment horizontal="center"/>
    </xf>
    <xf numFmtId="0" fontId="7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0" xfId="0" applyFont="1" applyBorder="1"/>
    <xf numFmtId="0" fontId="1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8" fillId="0" borderId="0" xfId="0" applyFont="1" applyBorder="1"/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8" fillId="0" borderId="0" xfId="0" applyFont="1" applyBorder="1"/>
    <xf numFmtId="0" fontId="2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Border="1"/>
    <xf numFmtId="0" fontId="2" fillId="0" borderId="8" xfId="0" applyFont="1" applyBorder="1" applyAlignment="1">
      <alignment horizontal="center"/>
    </xf>
    <xf numFmtId="0" fontId="1" fillId="7" borderId="0" xfId="0" applyFont="1" applyFill="1"/>
    <xf numFmtId="0" fontId="23" fillId="0" borderId="5" xfId="0" applyFont="1" applyBorder="1" applyAlignment="1">
      <alignment horizontal="center"/>
    </xf>
    <xf numFmtId="1" fontId="19" fillId="8" borderId="0" xfId="0" applyNumberFormat="1" applyFont="1" applyFill="1" applyAlignment="1">
      <alignment horizontal="center"/>
    </xf>
    <xf numFmtId="0" fontId="0" fillId="4" borderId="0" xfId="0" applyFont="1" applyFill="1" applyAlignment="1">
      <alignment horizontal="center"/>
    </xf>
  </cellXfs>
  <cellStyles count="67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Standard" xfId="0" builtinId="0"/>
  </cellStyles>
  <dxfs count="20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topLeftCell="A2" workbookViewId="0">
      <selection activeCell="G2" sqref="G2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9" ht="18" x14ac:dyDescent="0.35">
      <c r="A1" s="8" t="s">
        <v>83</v>
      </c>
      <c r="E1" s="9"/>
    </row>
    <row r="2" spans="1:9" ht="18" x14ac:dyDescent="0.35">
      <c r="A2" s="8" t="s">
        <v>108</v>
      </c>
      <c r="G2" s="2" t="s">
        <v>111</v>
      </c>
    </row>
    <row r="3" spans="1:9" x14ac:dyDescent="0.3">
      <c r="A3" s="3" t="s">
        <v>77</v>
      </c>
      <c r="B3" s="3" t="s">
        <v>78</v>
      </c>
      <c r="C3" s="3" t="s">
        <v>88</v>
      </c>
      <c r="D3" s="4" t="s">
        <v>87</v>
      </c>
      <c r="E3" s="17" t="s">
        <v>84</v>
      </c>
      <c r="F3" s="18" t="s">
        <v>85</v>
      </c>
      <c r="G3" s="19" t="s">
        <v>86</v>
      </c>
      <c r="H3" s="43" t="s">
        <v>79</v>
      </c>
      <c r="I3" s="43"/>
    </row>
    <row r="4" spans="1:9" x14ac:dyDescent="0.3">
      <c r="A4" s="1" t="s">
        <v>80</v>
      </c>
      <c r="B4" s="1" t="s">
        <v>0</v>
      </c>
      <c r="D4" s="5">
        <f t="shared" ref="D4:D11" si="0">IF(I4="DD","DD",IF(H4+G4&gt;=6,1,IF(H4+G4=5,2,IF(G4+H4=4,3,IF(G4+H4=3,4,IF(G4+H4&lt;3,0))))))</f>
        <v>0</v>
      </c>
      <c r="E4" s="20" t="s">
        <v>1</v>
      </c>
      <c r="F4" s="21"/>
      <c r="G4" s="22">
        <v>0</v>
      </c>
      <c r="H4" s="7">
        <f t="shared" ref="H4:H11" si="1">IF(E4="DD",0,IF(E4="LC",0,IF(E4="CR",4,IF(E4="EN",3,IF(E4="VU",2,IF(E4="NT",1))))))</f>
        <v>0</v>
      </c>
      <c r="I4" s="7">
        <f t="shared" ref="I4:I11" si="2">IF(G4="DD","DD",IF(H4="DD","DD",G4+H4))</f>
        <v>0</v>
      </c>
    </row>
    <row r="5" spans="1:9" x14ac:dyDescent="0.3">
      <c r="A5" s="1" t="s">
        <v>81</v>
      </c>
      <c r="B5" s="1" t="s">
        <v>6</v>
      </c>
      <c r="D5" s="5">
        <f t="shared" si="0"/>
        <v>0</v>
      </c>
      <c r="E5" s="20" t="s">
        <v>1</v>
      </c>
      <c r="F5" s="21"/>
      <c r="G5" s="22">
        <v>0</v>
      </c>
      <c r="H5" s="7">
        <f t="shared" si="1"/>
        <v>0</v>
      </c>
      <c r="I5" s="7">
        <f t="shared" si="2"/>
        <v>0</v>
      </c>
    </row>
    <row r="6" spans="1:9" x14ac:dyDescent="0.3">
      <c r="A6" s="1" t="s">
        <v>82</v>
      </c>
      <c r="B6" s="1" t="s">
        <v>7</v>
      </c>
      <c r="D6" s="5">
        <f t="shared" si="0"/>
        <v>0</v>
      </c>
      <c r="E6" s="20" t="s">
        <v>1</v>
      </c>
      <c r="F6" s="21"/>
      <c r="G6" s="22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105</v>
      </c>
      <c r="B7" s="1" t="s">
        <v>109</v>
      </c>
      <c r="D7" s="5">
        <f t="shared" si="0"/>
        <v>0</v>
      </c>
      <c r="E7" s="20" t="s">
        <v>1</v>
      </c>
      <c r="F7" s="21"/>
      <c r="G7" s="22">
        <v>0</v>
      </c>
      <c r="H7" s="7">
        <f t="shared" si="1"/>
        <v>0</v>
      </c>
      <c r="I7" s="7">
        <f t="shared" si="2"/>
        <v>0</v>
      </c>
    </row>
    <row r="8" spans="1:9" x14ac:dyDescent="0.3">
      <c r="A8" s="1" t="s">
        <v>8</v>
      </c>
      <c r="B8" s="1" t="s">
        <v>9</v>
      </c>
      <c r="D8" s="5">
        <f t="shared" si="0"/>
        <v>0</v>
      </c>
      <c r="E8" s="20" t="s">
        <v>1</v>
      </c>
      <c r="F8" s="21"/>
      <c r="G8" s="22">
        <v>0</v>
      </c>
      <c r="H8" s="7">
        <f t="shared" si="1"/>
        <v>0</v>
      </c>
      <c r="I8" s="7">
        <f t="shared" si="2"/>
        <v>0</v>
      </c>
    </row>
    <row r="9" spans="1:9" x14ac:dyDescent="0.3">
      <c r="A9" s="1" t="s">
        <v>10</v>
      </c>
      <c r="B9" s="1" t="s">
        <v>11</v>
      </c>
      <c r="D9" s="5">
        <f t="shared" si="0"/>
        <v>0</v>
      </c>
      <c r="E9" s="20" t="s">
        <v>1</v>
      </c>
      <c r="F9" s="21"/>
      <c r="G9" s="23">
        <v>1</v>
      </c>
      <c r="H9" s="7">
        <f t="shared" si="1"/>
        <v>0</v>
      </c>
      <c r="I9" s="7">
        <f t="shared" si="2"/>
        <v>1</v>
      </c>
    </row>
    <row r="10" spans="1:9" x14ac:dyDescent="0.3">
      <c r="A10" s="1" t="s">
        <v>12</v>
      </c>
      <c r="B10" s="1" t="s">
        <v>13</v>
      </c>
      <c r="D10" s="5">
        <f t="shared" si="0"/>
        <v>0</v>
      </c>
      <c r="E10" s="20" t="s">
        <v>1</v>
      </c>
      <c r="F10" s="21"/>
      <c r="G10" s="35">
        <v>2</v>
      </c>
      <c r="H10" s="7">
        <f t="shared" si="1"/>
        <v>0</v>
      </c>
      <c r="I10" s="7">
        <f t="shared" si="2"/>
        <v>2</v>
      </c>
    </row>
    <row r="11" spans="1:9" x14ac:dyDescent="0.3">
      <c r="A11" s="1" t="s">
        <v>14</v>
      </c>
      <c r="B11" s="1" t="s">
        <v>15</v>
      </c>
      <c r="D11" s="5">
        <f t="shared" si="0"/>
        <v>0</v>
      </c>
      <c r="E11" s="20" t="s">
        <v>1</v>
      </c>
      <c r="F11" s="21"/>
      <c r="G11" s="23">
        <v>1</v>
      </c>
      <c r="H11" s="7">
        <f t="shared" si="1"/>
        <v>0</v>
      </c>
      <c r="I11" s="7">
        <f t="shared" si="2"/>
        <v>1</v>
      </c>
    </row>
    <row r="12" spans="1:9" x14ac:dyDescent="0.3">
      <c r="A12" s="10" t="s">
        <v>93</v>
      </c>
      <c r="B12" s="10" t="s">
        <v>94</v>
      </c>
      <c r="C12" s="13"/>
      <c r="D12" s="12">
        <v>4</v>
      </c>
      <c r="E12" s="25" t="s">
        <v>4</v>
      </c>
      <c r="F12" s="26" t="s">
        <v>3</v>
      </c>
      <c r="G12" s="27">
        <v>1</v>
      </c>
      <c r="H12" s="11">
        <v>2</v>
      </c>
      <c r="I12" s="11">
        <v>3</v>
      </c>
    </row>
    <row r="13" spans="1:9" x14ac:dyDescent="0.3">
      <c r="A13" s="1" t="s">
        <v>16</v>
      </c>
      <c r="B13" s="1" t="s">
        <v>17</v>
      </c>
      <c r="D13" s="5">
        <f>IF(I13="DD","DD",IF(H13+G13&gt;=6,1,IF(H13+G13=5,2,IF(G13+H13=4,3,IF(G13+H13=3,4,IF(G13+H13&lt;3,0))))))</f>
        <v>0</v>
      </c>
      <c r="E13" s="20" t="s">
        <v>1</v>
      </c>
      <c r="F13" s="21"/>
      <c r="G13" s="23">
        <v>1</v>
      </c>
      <c r="H13" s="7">
        <f>IF(E13="DD",0,IF(E13="LC",0,IF(E13="CR",4,IF(E13="EN",3,IF(E13="VU",2,IF(E13="NT",1))))))</f>
        <v>0</v>
      </c>
      <c r="I13" s="7">
        <f>IF(G13="DD","DD",IF(H13="DD","DD",G13+H13))</f>
        <v>1</v>
      </c>
    </row>
    <row r="14" spans="1:9" x14ac:dyDescent="0.3">
      <c r="A14" s="1" t="s">
        <v>18</v>
      </c>
      <c r="B14" s="1" t="s">
        <v>19</v>
      </c>
      <c r="D14" s="5">
        <f>IF(I14="DD","DD",IF(H14+G14&gt;=6,1,IF(H14+G14=5,2,IF(G14+H14=4,3,IF(G14+H14=3,4,IF(G14+H14&lt;3,0))))))</f>
        <v>0</v>
      </c>
      <c r="E14" s="20" t="s">
        <v>1</v>
      </c>
      <c r="F14" s="21"/>
      <c r="G14" s="23">
        <v>1</v>
      </c>
      <c r="H14" s="7">
        <f>IF(E14="DD",0,IF(E14="LC",0,IF(E14="CR",4,IF(E14="EN",3,IF(E14="VU",2,IF(E14="NT",1))))))</f>
        <v>0</v>
      </c>
      <c r="I14" s="7">
        <f>IF(G14="DD","DD",IF(H14="DD","DD",G14+H14))</f>
        <v>1</v>
      </c>
    </row>
    <row r="15" spans="1:9" x14ac:dyDescent="0.3">
      <c r="A15" s="10" t="s">
        <v>91</v>
      </c>
      <c r="B15" s="10" t="s">
        <v>92</v>
      </c>
      <c r="D15" s="42">
        <v>4</v>
      </c>
      <c r="E15" s="28" t="s">
        <v>5</v>
      </c>
      <c r="F15" s="26" t="s">
        <v>3</v>
      </c>
      <c r="G15" s="41">
        <v>2</v>
      </c>
      <c r="H15" s="11">
        <v>1</v>
      </c>
      <c r="I15" s="11">
        <v>2</v>
      </c>
    </row>
    <row r="16" spans="1:9" x14ac:dyDescent="0.3">
      <c r="A16" s="1" t="s">
        <v>20</v>
      </c>
      <c r="B16" s="1" t="s">
        <v>21</v>
      </c>
      <c r="D16" s="5">
        <f>IF(I16="DD","DD",IF(H16+G16&gt;=6,1,IF(H16+G16=5,2,IF(G16+H16=4,3,IF(G16+H16=3,4,IF(G16+H16&lt;3,0))))))</f>
        <v>0</v>
      </c>
      <c r="E16" s="20" t="s">
        <v>1</v>
      </c>
      <c r="F16" s="21"/>
      <c r="G16" s="23">
        <v>1</v>
      </c>
      <c r="H16" s="7">
        <f>IF(E16="DD",0,IF(E16="LC",0,IF(E16="CR",4,IF(E16="EN",3,IF(E16="VU",2,IF(E16="NT",1))))))</f>
        <v>0</v>
      </c>
      <c r="I16" s="7">
        <f>IF(G16="DD","DD",IF(H16="DD","DD",G16+H16))</f>
        <v>1</v>
      </c>
    </row>
    <row r="17" spans="1:9" x14ac:dyDescent="0.3">
      <c r="A17" s="1" t="s">
        <v>90</v>
      </c>
      <c r="B17" s="1" t="s">
        <v>22</v>
      </c>
      <c r="D17" s="5">
        <v>0</v>
      </c>
      <c r="E17" s="20" t="s">
        <v>1</v>
      </c>
      <c r="F17" s="21"/>
      <c r="G17" s="23">
        <v>1</v>
      </c>
      <c r="H17" s="7">
        <v>0</v>
      </c>
      <c r="I17" s="7">
        <v>1</v>
      </c>
    </row>
    <row r="18" spans="1:9" x14ac:dyDescent="0.3">
      <c r="A18" s="1" t="s">
        <v>23</v>
      </c>
      <c r="B18" s="1" t="s">
        <v>24</v>
      </c>
      <c r="D18" s="5">
        <f t="shared" ref="D18:D47" si="3">IF(I18="DD","DD",IF(H18+G18&gt;=6,1,IF(H18+G18=5,2,IF(G18+H18=4,3,IF(G18+H18=3,4,IF(G18+H18&lt;3,0))))))</f>
        <v>0</v>
      </c>
      <c r="E18" s="20" t="s">
        <v>1</v>
      </c>
      <c r="F18" s="21"/>
      <c r="G18" s="22">
        <v>0</v>
      </c>
      <c r="H18" s="7">
        <f t="shared" ref="H18:H37" si="4">IF(E18="DD",0,IF(E18="LC",0,IF(E18="CR",4,IF(E18="EN",3,IF(E18="VU",2,IF(E18="NT",1))))))</f>
        <v>0</v>
      </c>
      <c r="I18" s="7">
        <f t="shared" ref="I18:I47" si="5">IF(G18="DD","DD",IF(H18="DD","DD",G18+H18))</f>
        <v>0</v>
      </c>
    </row>
    <row r="19" spans="1:9" x14ac:dyDescent="0.3">
      <c r="A19" s="1" t="s">
        <v>25</v>
      </c>
      <c r="B19" s="1" t="s">
        <v>26</v>
      </c>
      <c r="D19" s="5">
        <f t="shared" si="3"/>
        <v>0</v>
      </c>
      <c r="E19" s="20" t="s">
        <v>1</v>
      </c>
      <c r="F19" s="21"/>
      <c r="G19" s="22">
        <v>0</v>
      </c>
      <c r="H19" s="7">
        <f t="shared" si="4"/>
        <v>0</v>
      </c>
      <c r="I19" s="7">
        <f t="shared" si="5"/>
        <v>0</v>
      </c>
    </row>
    <row r="20" spans="1:9" x14ac:dyDescent="0.3">
      <c r="A20" s="1" t="s">
        <v>27</v>
      </c>
      <c r="B20" s="1" t="s">
        <v>28</v>
      </c>
      <c r="D20" s="5">
        <f t="shared" si="3"/>
        <v>0</v>
      </c>
      <c r="E20" s="20" t="s">
        <v>1</v>
      </c>
      <c r="F20" s="21"/>
      <c r="G20" s="22">
        <v>0</v>
      </c>
      <c r="H20" s="7">
        <f t="shared" si="4"/>
        <v>0</v>
      </c>
      <c r="I20" s="7">
        <f t="shared" si="5"/>
        <v>0</v>
      </c>
    </row>
    <row r="21" spans="1:9" x14ac:dyDescent="0.3">
      <c r="A21" s="1" t="s">
        <v>29</v>
      </c>
      <c r="B21" s="1" t="s">
        <v>30</v>
      </c>
      <c r="D21" s="5">
        <f t="shared" si="3"/>
        <v>4</v>
      </c>
      <c r="E21" s="29" t="s">
        <v>5</v>
      </c>
      <c r="F21" s="21"/>
      <c r="G21" s="35">
        <v>2</v>
      </c>
      <c r="H21" s="7">
        <f t="shared" si="4"/>
        <v>1</v>
      </c>
      <c r="I21" s="7">
        <f t="shared" si="5"/>
        <v>3</v>
      </c>
    </row>
    <row r="22" spans="1:9" x14ac:dyDescent="0.3">
      <c r="A22" s="1" t="s">
        <v>31</v>
      </c>
      <c r="B22" s="1" t="s">
        <v>32</v>
      </c>
      <c r="D22" s="5">
        <f t="shared" si="3"/>
        <v>4</v>
      </c>
      <c r="E22" s="29" t="s">
        <v>5</v>
      </c>
      <c r="F22" s="30" t="s">
        <v>3</v>
      </c>
      <c r="G22" s="35">
        <v>2</v>
      </c>
      <c r="H22" s="7">
        <f t="shared" si="4"/>
        <v>1</v>
      </c>
      <c r="I22" s="7">
        <f t="shared" si="5"/>
        <v>3</v>
      </c>
    </row>
    <row r="23" spans="1:9" x14ac:dyDescent="0.3">
      <c r="A23" s="1" t="s">
        <v>33</v>
      </c>
      <c r="B23" s="1" t="s">
        <v>34</v>
      </c>
      <c r="C23" s="16"/>
      <c r="D23" s="5">
        <f t="shared" si="3"/>
        <v>4</v>
      </c>
      <c r="E23" s="31" t="s">
        <v>4</v>
      </c>
      <c r="F23" s="30" t="s">
        <v>3</v>
      </c>
      <c r="G23" s="23">
        <v>1</v>
      </c>
      <c r="H23" s="7">
        <f t="shared" si="4"/>
        <v>2</v>
      </c>
      <c r="I23" s="7">
        <f t="shared" si="5"/>
        <v>3</v>
      </c>
    </row>
    <row r="24" spans="1:9" x14ac:dyDescent="0.3">
      <c r="A24" s="1" t="s">
        <v>110</v>
      </c>
      <c r="B24" s="1" t="s">
        <v>35</v>
      </c>
      <c r="C24" s="16"/>
      <c r="D24" s="5">
        <f t="shared" si="3"/>
        <v>4</v>
      </c>
      <c r="E24" s="32" t="s">
        <v>2</v>
      </c>
      <c r="F24" s="30" t="s">
        <v>3</v>
      </c>
      <c r="G24" s="22">
        <v>0</v>
      </c>
      <c r="H24" s="7">
        <f t="shared" si="4"/>
        <v>3</v>
      </c>
      <c r="I24" s="7">
        <f t="shared" si="5"/>
        <v>3</v>
      </c>
    </row>
    <row r="25" spans="1:9" x14ac:dyDescent="0.3">
      <c r="A25" s="1" t="s">
        <v>98</v>
      </c>
      <c r="B25" s="1" t="s">
        <v>99</v>
      </c>
      <c r="C25" s="16"/>
      <c r="D25" s="5">
        <f t="shared" si="3"/>
        <v>2</v>
      </c>
      <c r="E25" s="33" t="s">
        <v>4</v>
      </c>
      <c r="F25" s="30" t="s">
        <v>97</v>
      </c>
      <c r="G25" s="24">
        <v>3</v>
      </c>
      <c r="H25" s="7">
        <f t="shared" si="4"/>
        <v>2</v>
      </c>
      <c r="I25" s="7">
        <f t="shared" si="5"/>
        <v>5</v>
      </c>
    </row>
    <row r="26" spans="1:9" x14ac:dyDescent="0.3">
      <c r="A26" s="1" t="s">
        <v>36</v>
      </c>
      <c r="B26" s="1" t="s">
        <v>37</v>
      </c>
      <c r="D26" s="5">
        <f t="shared" si="3"/>
        <v>0</v>
      </c>
      <c r="E26" s="20" t="s">
        <v>1</v>
      </c>
      <c r="F26" s="21"/>
      <c r="G26" s="22">
        <v>0</v>
      </c>
      <c r="H26" s="7">
        <f t="shared" si="4"/>
        <v>0</v>
      </c>
      <c r="I26" s="7">
        <f t="shared" si="5"/>
        <v>0</v>
      </c>
    </row>
    <row r="27" spans="1:9" x14ac:dyDescent="0.3">
      <c r="A27" s="1" t="s">
        <v>38</v>
      </c>
      <c r="B27" s="1" t="s">
        <v>39</v>
      </c>
      <c r="D27" s="5">
        <f t="shared" si="3"/>
        <v>0</v>
      </c>
      <c r="E27" s="20" t="s">
        <v>1</v>
      </c>
      <c r="F27" s="21"/>
      <c r="G27" s="23">
        <v>1</v>
      </c>
      <c r="H27" s="7">
        <f t="shared" si="4"/>
        <v>0</v>
      </c>
      <c r="I27" s="7">
        <f t="shared" si="5"/>
        <v>1</v>
      </c>
    </row>
    <row r="28" spans="1:9" x14ac:dyDescent="0.3">
      <c r="A28" s="1" t="s">
        <v>40</v>
      </c>
      <c r="B28" s="1" t="s">
        <v>41</v>
      </c>
      <c r="D28" s="5">
        <f t="shared" si="3"/>
        <v>4</v>
      </c>
      <c r="E28" s="32" t="s">
        <v>2</v>
      </c>
      <c r="F28" s="30" t="s">
        <v>42</v>
      </c>
      <c r="G28" s="22">
        <v>0</v>
      </c>
      <c r="H28" s="7">
        <f t="shared" si="4"/>
        <v>3</v>
      </c>
      <c r="I28" s="7">
        <f t="shared" si="5"/>
        <v>3</v>
      </c>
    </row>
    <row r="29" spans="1:9" x14ac:dyDescent="0.3">
      <c r="A29" s="1" t="s">
        <v>44</v>
      </c>
      <c r="B29" s="1" t="s">
        <v>45</v>
      </c>
      <c r="D29" s="5">
        <f t="shared" si="3"/>
        <v>3</v>
      </c>
      <c r="E29" s="34" t="s">
        <v>4</v>
      </c>
      <c r="F29" s="30" t="s">
        <v>43</v>
      </c>
      <c r="G29" s="24">
        <v>2</v>
      </c>
      <c r="H29" s="7">
        <f t="shared" si="4"/>
        <v>2</v>
      </c>
      <c r="I29" s="7">
        <f t="shared" si="5"/>
        <v>4</v>
      </c>
    </row>
    <row r="30" spans="1:9" x14ac:dyDescent="0.3">
      <c r="A30" s="1" t="s">
        <v>46</v>
      </c>
      <c r="B30" s="1" t="s">
        <v>47</v>
      </c>
      <c r="D30" s="5">
        <f t="shared" si="3"/>
        <v>0</v>
      </c>
      <c r="E30" s="20" t="s">
        <v>1</v>
      </c>
      <c r="F30" s="21"/>
      <c r="G30" s="35">
        <v>2</v>
      </c>
      <c r="H30" s="7">
        <f t="shared" si="4"/>
        <v>0</v>
      </c>
      <c r="I30" s="7">
        <f t="shared" si="5"/>
        <v>2</v>
      </c>
    </row>
    <row r="31" spans="1:9" x14ac:dyDescent="0.3">
      <c r="A31" s="1" t="s">
        <v>48</v>
      </c>
      <c r="B31" s="1" t="s">
        <v>49</v>
      </c>
      <c r="D31" s="5">
        <f t="shared" si="3"/>
        <v>0</v>
      </c>
      <c r="E31" s="20" t="s">
        <v>1</v>
      </c>
      <c r="F31" s="21"/>
      <c r="G31" s="35">
        <v>2</v>
      </c>
      <c r="H31" s="7">
        <f t="shared" si="4"/>
        <v>0</v>
      </c>
      <c r="I31" s="7">
        <f t="shared" si="5"/>
        <v>2</v>
      </c>
    </row>
    <row r="32" spans="1:9" x14ac:dyDescent="0.3">
      <c r="A32" s="1" t="s">
        <v>50</v>
      </c>
      <c r="B32" s="1" t="s">
        <v>51</v>
      </c>
      <c r="C32" s="16"/>
      <c r="D32" s="5">
        <f t="shared" si="3"/>
        <v>0</v>
      </c>
      <c r="E32" s="20" t="s">
        <v>1</v>
      </c>
      <c r="F32" s="21"/>
      <c r="G32" s="23">
        <v>1</v>
      </c>
      <c r="H32" s="7">
        <f t="shared" si="4"/>
        <v>0</v>
      </c>
      <c r="I32" s="7">
        <f t="shared" si="5"/>
        <v>1</v>
      </c>
    </row>
    <row r="33" spans="1:9" x14ac:dyDescent="0.3">
      <c r="A33" s="1" t="s">
        <v>52</v>
      </c>
      <c r="B33" s="1" t="s">
        <v>53</v>
      </c>
      <c r="C33" s="16"/>
      <c r="D33" s="5">
        <f t="shared" si="3"/>
        <v>0</v>
      </c>
      <c r="E33" s="20" t="s">
        <v>1</v>
      </c>
      <c r="F33" s="21"/>
      <c r="G33" s="35">
        <v>2</v>
      </c>
      <c r="H33" s="7">
        <f t="shared" si="4"/>
        <v>0</v>
      </c>
      <c r="I33" s="7">
        <f t="shared" si="5"/>
        <v>2</v>
      </c>
    </row>
    <row r="34" spans="1:9" x14ac:dyDescent="0.3">
      <c r="A34" s="1" t="s">
        <v>54</v>
      </c>
      <c r="B34" s="1" t="s">
        <v>55</v>
      </c>
      <c r="C34" s="16"/>
      <c r="D34" s="5">
        <f t="shared" si="3"/>
        <v>0</v>
      </c>
      <c r="E34" s="20" t="s">
        <v>1</v>
      </c>
      <c r="F34" s="21"/>
      <c r="G34" s="35">
        <v>2</v>
      </c>
      <c r="H34" s="7">
        <f t="shared" si="4"/>
        <v>0</v>
      </c>
      <c r="I34" s="7">
        <f t="shared" si="5"/>
        <v>2</v>
      </c>
    </row>
    <row r="35" spans="1:9" x14ac:dyDescent="0.3">
      <c r="A35" s="1" t="s">
        <v>56</v>
      </c>
      <c r="B35" s="1" t="s">
        <v>104</v>
      </c>
      <c r="C35" s="16"/>
      <c r="D35" s="5">
        <f t="shared" si="3"/>
        <v>4</v>
      </c>
      <c r="E35" s="29" t="s">
        <v>5</v>
      </c>
      <c r="F35" s="30" t="s">
        <v>3</v>
      </c>
      <c r="G35" s="35">
        <v>2</v>
      </c>
      <c r="H35" s="7">
        <f t="shared" si="4"/>
        <v>1</v>
      </c>
      <c r="I35" s="7">
        <f t="shared" si="5"/>
        <v>3</v>
      </c>
    </row>
    <row r="36" spans="1:9" x14ac:dyDescent="0.3">
      <c r="A36" s="1" t="s">
        <v>100</v>
      </c>
      <c r="B36" s="1" t="s">
        <v>101</v>
      </c>
      <c r="D36" s="5">
        <f t="shared" si="3"/>
        <v>4</v>
      </c>
      <c r="E36" s="31" t="s">
        <v>4</v>
      </c>
      <c r="F36" s="30" t="s">
        <v>3</v>
      </c>
      <c r="G36" s="23">
        <v>1</v>
      </c>
      <c r="H36" s="7">
        <f t="shared" si="4"/>
        <v>2</v>
      </c>
      <c r="I36" s="7">
        <f t="shared" si="5"/>
        <v>3</v>
      </c>
    </row>
    <row r="37" spans="1:9" x14ac:dyDescent="0.3">
      <c r="A37" s="1" t="s">
        <v>57</v>
      </c>
      <c r="B37" s="1" t="s">
        <v>58</v>
      </c>
      <c r="D37" s="5">
        <f t="shared" si="3"/>
        <v>0</v>
      </c>
      <c r="E37" s="20" t="s">
        <v>1</v>
      </c>
      <c r="F37" s="21"/>
      <c r="G37" s="35">
        <v>2</v>
      </c>
      <c r="H37" s="7">
        <f t="shared" si="4"/>
        <v>0</v>
      </c>
      <c r="I37" s="7">
        <f t="shared" si="5"/>
        <v>2</v>
      </c>
    </row>
    <row r="38" spans="1:9" x14ac:dyDescent="0.3">
      <c r="A38" s="1" t="s">
        <v>59</v>
      </c>
      <c r="B38" s="1" t="s">
        <v>60</v>
      </c>
      <c r="C38" s="16"/>
      <c r="D38" s="5">
        <f t="shared" si="3"/>
        <v>0</v>
      </c>
      <c r="E38" s="20" t="s">
        <v>1</v>
      </c>
      <c r="F38" s="21"/>
      <c r="G38" s="35">
        <v>2</v>
      </c>
      <c r="H38" s="7">
        <f t="shared" ref="H38:H47" si="6">IF(E38="DD",0,IF(E38="LC",0,IF(E38="CR",4,IF(E38="EN",3,IF(E38="VU",2,IF(E38="NT",1))))))</f>
        <v>0</v>
      </c>
      <c r="I38" s="7">
        <f t="shared" si="5"/>
        <v>2</v>
      </c>
    </row>
    <row r="39" spans="1:9" x14ac:dyDescent="0.3">
      <c r="A39" s="1" t="s">
        <v>61</v>
      </c>
      <c r="B39" s="1" t="s">
        <v>62</v>
      </c>
      <c r="C39" s="16"/>
      <c r="D39" s="5">
        <f t="shared" si="3"/>
        <v>4</v>
      </c>
      <c r="E39" s="20" t="s">
        <v>1</v>
      </c>
      <c r="F39" s="21"/>
      <c r="G39" s="24">
        <v>3</v>
      </c>
      <c r="H39" s="7">
        <f t="shared" si="6"/>
        <v>0</v>
      </c>
      <c r="I39" s="7">
        <f t="shared" si="5"/>
        <v>3</v>
      </c>
    </row>
    <row r="40" spans="1:9" x14ac:dyDescent="0.3">
      <c r="A40" s="1" t="s">
        <v>63</v>
      </c>
      <c r="B40" s="1" t="s">
        <v>64</v>
      </c>
      <c r="D40" s="5">
        <f t="shared" si="3"/>
        <v>2</v>
      </c>
      <c r="E40" s="32" t="s">
        <v>2</v>
      </c>
      <c r="F40" s="30" t="s">
        <v>3</v>
      </c>
      <c r="G40" s="35">
        <v>2</v>
      </c>
      <c r="H40" s="7">
        <f t="shared" si="6"/>
        <v>3</v>
      </c>
      <c r="I40" s="7">
        <f t="shared" si="5"/>
        <v>5</v>
      </c>
    </row>
    <row r="41" spans="1:9" x14ac:dyDescent="0.3">
      <c r="A41" s="1" t="s">
        <v>106</v>
      </c>
      <c r="B41" s="1" t="s">
        <v>107</v>
      </c>
      <c r="D41" s="5">
        <f t="shared" si="3"/>
        <v>3</v>
      </c>
      <c r="E41" s="34" t="s">
        <v>4</v>
      </c>
      <c r="F41" s="30" t="s">
        <v>3</v>
      </c>
      <c r="G41" s="35">
        <v>2</v>
      </c>
      <c r="H41" s="7">
        <f t="shared" si="6"/>
        <v>2</v>
      </c>
      <c r="I41" s="7">
        <f t="shared" si="5"/>
        <v>4</v>
      </c>
    </row>
    <row r="42" spans="1:9" x14ac:dyDescent="0.3">
      <c r="A42" s="1" t="s">
        <v>65</v>
      </c>
      <c r="B42" s="1" t="s">
        <v>66</v>
      </c>
      <c r="D42" s="5">
        <f t="shared" si="3"/>
        <v>4</v>
      </c>
      <c r="E42" s="29" t="s">
        <v>5</v>
      </c>
      <c r="F42" s="21"/>
      <c r="G42" s="35">
        <v>2</v>
      </c>
      <c r="H42" s="7">
        <f t="shared" si="6"/>
        <v>1</v>
      </c>
      <c r="I42" s="7">
        <f t="shared" si="5"/>
        <v>3</v>
      </c>
    </row>
    <row r="43" spans="1:9" x14ac:dyDescent="0.3">
      <c r="A43" s="1" t="s">
        <v>68</v>
      </c>
      <c r="B43" s="1" t="s">
        <v>69</v>
      </c>
      <c r="D43" s="5">
        <f t="shared" si="3"/>
        <v>3</v>
      </c>
      <c r="E43" s="32" t="s">
        <v>2</v>
      </c>
      <c r="F43" s="30" t="s">
        <v>67</v>
      </c>
      <c r="G43" s="36">
        <v>1</v>
      </c>
      <c r="H43" s="7">
        <f t="shared" si="6"/>
        <v>3</v>
      </c>
      <c r="I43" s="7">
        <f t="shared" si="5"/>
        <v>4</v>
      </c>
    </row>
    <row r="44" spans="1:9" x14ac:dyDescent="0.3">
      <c r="A44" s="1" t="s">
        <v>102</v>
      </c>
      <c r="B44" s="1" t="s">
        <v>103</v>
      </c>
      <c r="C44" s="16"/>
      <c r="D44" s="5">
        <f t="shared" si="3"/>
        <v>4</v>
      </c>
      <c r="E44" s="20" t="s">
        <v>1</v>
      </c>
      <c r="F44" s="21"/>
      <c r="G44" s="24">
        <v>3</v>
      </c>
      <c r="H44" s="7">
        <f t="shared" si="6"/>
        <v>0</v>
      </c>
      <c r="I44" s="7">
        <f t="shared" si="5"/>
        <v>3</v>
      </c>
    </row>
    <row r="45" spans="1:9" x14ac:dyDescent="0.3">
      <c r="A45" s="1" t="s">
        <v>70</v>
      </c>
      <c r="B45" s="1" t="s">
        <v>71</v>
      </c>
      <c r="C45" s="16"/>
      <c r="D45" s="5">
        <f t="shared" si="3"/>
        <v>4</v>
      </c>
      <c r="E45" s="29" t="s">
        <v>5</v>
      </c>
      <c r="F45" s="30" t="s">
        <v>3</v>
      </c>
      <c r="G45" s="35">
        <v>2</v>
      </c>
      <c r="H45" s="7">
        <f t="shared" si="6"/>
        <v>1</v>
      </c>
      <c r="I45" s="7">
        <f t="shared" si="5"/>
        <v>3</v>
      </c>
    </row>
    <row r="46" spans="1:9" x14ac:dyDescent="0.3">
      <c r="A46" s="1" t="s">
        <v>72</v>
      </c>
      <c r="B46" s="1" t="s">
        <v>73</v>
      </c>
      <c r="C46" s="14" t="s">
        <v>89</v>
      </c>
      <c r="D46" s="5">
        <f t="shared" si="3"/>
        <v>3</v>
      </c>
      <c r="E46" s="31" t="s">
        <v>4</v>
      </c>
      <c r="F46" s="30" t="s">
        <v>3</v>
      </c>
      <c r="G46" s="22">
        <v>2</v>
      </c>
      <c r="H46" s="7">
        <f t="shared" si="6"/>
        <v>2</v>
      </c>
      <c r="I46" s="7">
        <f t="shared" si="5"/>
        <v>4</v>
      </c>
    </row>
    <row r="47" spans="1:9" x14ac:dyDescent="0.3">
      <c r="A47" s="1" t="s">
        <v>74</v>
      </c>
      <c r="B47" s="1" t="s">
        <v>75</v>
      </c>
      <c r="C47" s="14" t="s">
        <v>89</v>
      </c>
      <c r="D47" s="5">
        <f t="shared" si="3"/>
        <v>3</v>
      </c>
      <c r="E47" s="37" t="s">
        <v>4</v>
      </c>
      <c r="F47" s="38" t="s">
        <v>76</v>
      </c>
      <c r="G47" s="39">
        <v>2</v>
      </c>
      <c r="H47" s="7">
        <f t="shared" si="6"/>
        <v>2</v>
      </c>
      <c r="I47" s="7">
        <f t="shared" si="5"/>
        <v>4</v>
      </c>
    </row>
    <row r="50" spans="1:2" x14ac:dyDescent="0.3">
      <c r="A50" s="15" t="s">
        <v>95</v>
      </c>
    </row>
    <row r="51" spans="1:2" x14ac:dyDescent="0.3">
      <c r="A51" s="40" t="s">
        <v>74</v>
      </c>
      <c r="B51" t="s">
        <v>96</v>
      </c>
    </row>
    <row r="52" spans="1:2" x14ac:dyDescent="0.3">
      <c r="A52" s="40" t="s">
        <v>72</v>
      </c>
      <c r="B52" t="s">
        <v>96</v>
      </c>
    </row>
    <row r="53" spans="1:2" x14ac:dyDescent="0.3">
      <c r="A53" s="1"/>
    </row>
  </sheetData>
  <sortState ref="A4:H124">
    <sortCondition ref="A4:A124"/>
  </sortState>
  <mergeCells count="1">
    <mergeCell ref="H3:I3"/>
  </mergeCells>
  <phoneticPr fontId="12" type="noConversion"/>
  <conditionalFormatting sqref="D13:D14 D45:D47 D4:D11 D16:D35 D37:D40 D43">
    <cfRule type="cellIs" dxfId="19" priority="65" operator="equal">
      <formula>4</formula>
    </cfRule>
    <cfRule type="cellIs" dxfId="18" priority="66" operator="equal">
      <formula>3</formula>
    </cfRule>
    <cfRule type="cellIs" dxfId="17" priority="67" operator="equal">
      <formula>2</formula>
    </cfRule>
    <cfRule type="cellIs" dxfId="16" priority="68" operator="equal">
      <formula>1</formula>
    </cfRule>
  </conditionalFormatting>
  <conditionalFormatting sqref="D36">
    <cfRule type="cellIs" dxfId="15" priority="29" operator="equal">
      <formula>4</formula>
    </cfRule>
    <cfRule type="cellIs" dxfId="14" priority="30" operator="equal">
      <formula>3</formula>
    </cfRule>
    <cfRule type="cellIs" dxfId="13" priority="31" operator="equal">
      <formula>2</formula>
    </cfRule>
    <cfRule type="cellIs" dxfId="12" priority="32" operator="equal">
      <formula>1</formula>
    </cfRule>
  </conditionalFormatting>
  <conditionalFormatting sqref="D44">
    <cfRule type="cellIs" dxfId="11" priority="17" operator="equal">
      <formula>4</formula>
    </cfRule>
    <cfRule type="cellIs" dxfId="10" priority="18" operator="equal">
      <formula>3</formula>
    </cfRule>
    <cfRule type="cellIs" dxfId="9" priority="19" operator="equal">
      <formula>2</formula>
    </cfRule>
    <cfRule type="cellIs" dxfId="8" priority="20" operator="equal">
      <formula>1</formula>
    </cfRule>
  </conditionalFormatting>
  <conditionalFormatting sqref="D41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42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2015-09-22T11:26:38Z</dcterms:modified>
</cp:coreProperties>
</file>