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6264" yWindow="516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4" i="1" l="1"/>
  <c r="I44" i="1"/>
  <c r="H36" i="1"/>
  <c r="I36" i="1"/>
  <c r="D36" i="1"/>
  <c r="H57" i="1"/>
  <c r="I57" i="1"/>
  <c r="D57" i="1"/>
  <c r="H37" i="1"/>
  <c r="I37" i="1"/>
  <c r="D37" i="1"/>
  <c r="H38" i="1"/>
  <c r="I38" i="1"/>
  <c r="D38" i="1"/>
  <c r="H35" i="1"/>
  <c r="I35" i="1"/>
  <c r="D35" i="1"/>
  <c r="H34" i="1"/>
  <c r="I34" i="1"/>
  <c r="D34" i="1"/>
  <c r="H33" i="1"/>
  <c r="I33" i="1"/>
  <c r="D33" i="1"/>
  <c r="H9" i="1"/>
  <c r="I9" i="1"/>
  <c r="D9" i="1"/>
  <c r="H8" i="1"/>
  <c r="I8" i="1"/>
  <c r="D8" i="1"/>
  <c r="H7" i="1"/>
  <c r="I7" i="1"/>
  <c r="D7" i="1"/>
  <c r="H6" i="1"/>
  <c r="I6" i="1"/>
  <c r="D6" i="1"/>
  <c r="H5" i="1"/>
  <c r="I5" i="1"/>
  <c r="D5" i="1"/>
  <c r="H29" i="1"/>
  <c r="I29" i="1"/>
  <c r="D29" i="1"/>
  <c r="H27" i="1"/>
  <c r="I27" i="1"/>
  <c r="D27" i="1"/>
  <c r="H26" i="1"/>
  <c r="I26" i="1"/>
  <c r="D26" i="1"/>
  <c r="H52" i="1"/>
  <c r="I52" i="1"/>
  <c r="D52" i="1"/>
  <c r="H51" i="1"/>
  <c r="I51" i="1"/>
  <c r="D51" i="1"/>
  <c r="H54" i="1"/>
  <c r="I54" i="1"/>
  <c r="D54" i="1"/>
  <c r="H46" i="1"/>
  <c r="I46" i="1"/>
  <c r="D46" i="1"/>
  <c r="H30" i="1"/>
  <c r="I30" i="1"/>
  <c r="D30" i="1"/>
  <c r="H53" i="1"/>
  <c r="I53" i="1"/>
  <c r="D53" i="1"/>
  <c r="H16" i="1"/>
  <c r="I16" i="1"/>
  <c r="D16" i="1"/>
  <c r="H4" i="1"/>
  <c r="I4" i="1"/>
  <c r="D4" i="1"/>
  <c r="H56" i="1"/>
  <c r="I56" i="1"/>
  <c r="D56" i="1"/>
  <c r="H55" i="1"/>
  <c r="I55" i="1"/>
  <c r="D55" i="1"/>
  <c r="H50" i="1"/>
  <c r="I50" i="1"/>
  <c r="D50" i="1"/>
  <c r="H45" i="1"/>
  <c r="I45" i="1"/>
  <c r="D45" i="1"/>
  <c r="H28" i="1"/>
  <c r="I28" i="1"/>
  <c r="D28" i="1"/>
  <c r="H25" i="1"/>
  <c r="I25" i="1"/>
  <c r="D25" i="1"/>
  <c r="H24" i="1"/>
  <c r="I24" i="1"/>
  <c r="D24" i="1"/>
  <c r="H49" i="1"/>
  <c r="I49" i="1"/>
  <c r="D49" i="1"/>
  <c r="H48" i="1"/>
  <c r="I48" i="1"/>
  <c r="D48" i="1"/>
  <c r="H47" i="1"/>
  <c r="I47" i="1"/>
  <c r="D47" i="1"/>
  <c r="H12" i="1"/>
  <c r="I12" i="1"/>
  <c r="D12" i="1"/>
  <c r="H43" i="1"/>
  <c r="I43" i="1"/>
  <c r="D43" i="1"/>
  <c r="H42" i="1"/>
  <c r="I42" i="1"/>
  <c r="D42" i="1"/>
  <c r="H40" i="1"/>
  <c r="I40" i="1"/>
  <c r="D40" i="1"/>
  <c r="H39" i="1"/>
  <c r="I39" i="1"/>
  <c r="D39" i="1"/>
  <c r="H41" i="1"/>
  <c r="I41" i="1"/>
  <c r="D41" i="1"/>
  <c r="H32" i="1"/>
  <c r="I32" i="1"/>
  <c r="D32" i="1"/>
  <c r="H18" i="1"/>
  <c r="I18" i="1"/>
  <c r="D18" i="1"/>
  <c r="H15" i="1"/>
  <c r="I15" i="1"/>
  <c r="D15" i="1"/>
  <c r="H13" i="1"/>
  <c r="I13" i="1"/>
  <c r="D13" i="1"/>
  <c r="H11" i="1"/>
  <c r="I11" i="1"/>
  <c r="D11" i="1"/>
  <c r="H31" i="1"/>
  <c r="I31" i="1"/>
  <c r="D31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</calcChain>
</file>

<file path=xl/sharedStrings.xml><?xml version="1.0" encoding="utf-8"?>
<sst xmlns="http://schemas.openxmlformats.org/spreadsheetml/2006/main" count="205" uniqueCount="139">
  <si>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</si>
  <si>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</si>
  <si>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</si>
  <si>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</si>
  <si>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</si>
  <si>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</si>
  <si>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</si>
  <si>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</si>
  <si>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</si>
  <si>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</si>
  <si>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</si>
  <si>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</si>
  <si>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</si>
  <si>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</si>
  <si>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</si>
  <si>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</si>
  <si>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</si>
  <si>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</si>
  <si>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</si>
  <si>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</si>
  <si>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</si>
  <si>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</si>
  <si>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</si>
  <si>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</si>
  <si>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</si>
  <si>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</si>
  <si>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</si>
  <si>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</si>
  <si>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</si>
  <si>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</si>
  <si>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</si>
  <si>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</si>
  <si>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</si>
  <si>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</si>
  <si>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</si>
  <si>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</si>
  <si>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</si>
  <si>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</si>
  <si>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</si>
  <si>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</si>
  <si>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</si>
  <si>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</si>
  <si>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</si>
  <si>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</si>
  <si>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</si>
  <si>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</si>
  <si>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</si>
  <si>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</si>
  <si>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</si>
  <si>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</si>
  <si>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</si>
  <si>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</si>
  <si>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</si>
  <si>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</si>
  <si>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</si>
  <si>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</si>
  <si>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</si>
  <si>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</si>
  <si>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</si>
  <si>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</si>
  <si>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</si>
  <si>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</si>
  <si>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</si>
  <si>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</si>
  <si>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</si>
  <si>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</si>
  <si>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</si>
  <si>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</si>
  <si>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</si>
  <si>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</si>
  <si>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</si>
  <si>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</si>
  <si>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</si>
  <si>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</si>
  <si>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</si>
  <si>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</si>
  <si>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</si>
  <si>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</si>
  <si>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</si>
  <si>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</si>
  <si>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</si>
  <si>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</si>
  <si>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</si>
  <si>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</si>
  <si>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</si>
  <si>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</si>
  <si>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</si>
  <si>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</si>
  <si>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B4;B1,B2 NT</t>
  </si>
  <si>
    <t xml:space="preserve">25 Asperulo taurinae-Tilietum </t>
  </si>
  <si>
    <t>Turinermeister-Winterlindenwald</t>
  </si>
  <si>
    <t xml:space="preserve">56 Sphagno-Piceetum </t>
  </si>
  <si>
    <t>Torfmoos-Fichtenwald</t>
  </si>
  <si>
    <t xml:space="preserve">67 Erico-Pinetum montanae </t>
  </si>
  <si>
    <t>Erika-Bergföhrenwald</t>
  </si>
  <si>
    <t>Zwergbuchs-Fichtenwald</t>
  </si>
  <si>
    <t xml:space="preserve">62 Cephalanthero-Pinetum </t>
  </si>
  <si>
    <t>Orchideen-Föhrenwald</t>
  </si>
  <si>
    <t xml:space="preserve">09 Lathyro-Fagetum </t>
  </si>
  <si>
    <t>Platterbsen-Buchenwald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</si>
  <si>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</si>
  <si>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</si>
  <si>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</si>
  <si>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</si>
  <si>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</si>
  <si>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 xml:space="preserve">24 Ulmo-Aceretum asperuletosum taurinae </t>
  </si>
  <si>
    <t>Turinermeister-Ahornwald</t>
  </si>
  <si>
    <t>B1,B2,B4</t>
  </si>
  <si>
    <t xml:space="preserve">43 Salicetum albae </t>
  </si>
  <si>
    <t>Silberweidenauenwald</t>
  </si>
  <si>
    <t>B4,A3,VU A1</t>
  </si>
  <si>
    <t>mittel</t>
  </si>
  <si>
    <t>bedeutende Vorkommen</t>
  </si>
  <si>
    <t>SZ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</si>
  <si>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</si>
  <si>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</si>
  <si>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</si>
  <si>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</si>
  <si>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27* Adenostylo-Alnetum incanae </t>
  </si>
  <si>
    <t>Ahorn-Grauerlenwald</t>
  </si>
  <si>
    <t>B4;B2 VU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</si>
  <si>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</si>
  <si>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</si>
  <si>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</si>
  <si>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</si>
  <si>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</si>
  <si>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 xml:space="preserve">40 Teucrio-Quercetum  </t>
  </si>
  <si>
    <t>Edelgamander-Traubeneichenwald</t>
  </si>
  <si>
    <t>B4;NTB1,B2</t>
  </si>
  <si>
    <t xml:space="preserve">72 Sphagno-Pinetum cembrae </t>
  </si>
  <si>
    <t>Nordalpen-Arvenwald</t>
  </si>
  <si>
    <t>Einzelvorkommen im Wäggital</t>
  </si>
  <si>
    <t>Einzelvorkommen am Urnersee</t>
  </si>
  <si>
    <t xml:space="preserve">32 Calamagrostio-Alnetum incanae </t>
  </si>
  <si>
    <t>Montaner Grauerlenauenwald</t>
  </si>
  <si>
    <t xml:space="preserve">51 Galio-Abieti-Piceetum </t>
  </si>
  <si>
    <t>Labkraut-Tannen-Fichtenwald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</si>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</sst>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b/>
      <sz val="9"/>
      <color rgb="FFFF0000"/>
      <name val="Calibri"/>
      <family val="2"/>
    </font>
    <font>
      <sz val="11"/>
      <color rgb="FF000000"/>
      <name val="Calibri"/>
    </font>
    <font>
      <sz val="9"/>
      <color rgb="FFFF66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3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5" borderId="0" xfId="0" applyFont="1" applyFill="1" applyAlignment="1">
      <alignment horizontal="center"/>
    </xf>
    <xf numFmtId="1" fontId="19" fillId="6" borderId="0" xfId="0" applyNumberFormat="1" applyFont="1" applyFill="1" applyAlignment="1">
      <alignment horizontal="center"/>
    </xf>
    <xf numFmtId="0" fontId="19" fillId="0" borderId="0" xfId="0" applyFont="1"/>
    <xf numFmtId="0" fontId="22" fillId="0" borderId="0" xfId="0" applyFont="1"/>
    <xf numFmtId="0" fontId="0" fillId="0" borderId="0" xfId="0" applyFill="1"/>
    <xf numFmtId="0" fontId="0" fillId="7" borderId="0" xfId="0" applyFill="1"/>
    <xf numFmtId="0" fontId="24" fillId="0" borderId="0" xfId="0" applyFont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8" borderId="0" xfId="0" applyFont="1" applyFill="1"/>
    <xf numFmtId="0" fontId="25" fillId="0" borderId="5" xfId="0" applyFont="1" applyBorder="1" applyAlignment="1">
      <alignment horizontal="center"/>
    </xf>
    <xf numFmtId="1" fontId="19" fillId="9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8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Standard" xfId="0" builtinId="0"/>
  </cellStyles>
  <dxfs count="7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76</v>
      </c>
      <c r="E1" s="9"/>
      <c r="G1" s="2" t="s">
        <v>138</v>
      </c>
    </row>
    <row r="2" spans="1:9" ht="18" x14ac:dyDescent="0.35">
      <c r="A2" s="8" t="s">
        <v>113</v>
      </c>
    </row>
    <row r="3" spans="1:9" x14ac:dyDescent="0.3">
      <c r="A3" s="3" t="s">
        <v>70</v>
      </c>
      <c r="B3" s="3" t="s">
        <v>71</v>
      </c>
      <c r="C3" s="3" t="s">
        <v>81</v>
      </c>
      <c r="D3" s="4" t="s">
        <v>80</v>
      </c>
      <c r="E3" s="18" t="s">
        <v>77</v>
      </c>
      <c r="F3" s="19" t="s">
        <v>78</v>
      </c>
      <c r="G3" s="20" t="s">
        <v>79</v>
      </c>
      <c r="H3" s="46" t="s">
        <v>72</v>
      </c>
      <c r="I3" s="46"/>
    </row>
    <row r="4" spans="1:9" x14ac:dyDescent="0.3">
      <c r="A4" s="1" t="s">
        <v>73</v>
      </c>
      <c r="B4" s="1" t="s">
        <v>0</v>
      </c>
      <c r="D4" s="5">
        <f t="shared" ref="D4:D13" si="0">IF(I4="DD","DD",IF(H4+G4&gt;=6,1,IF(H4+G4=5,2,IF(G4+H4=4,3,IF(G4+H4=3,4,IF(G4+H4&lt;3,0))))))</f>
        <v>0</v>
      </c>
      <c r="E4" s="21" t="s">
        <v>1</v>
      </c>
      <c r="F4" s="22"/>
      <c r="G4" s="23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114</v>
      </c>
      <c r="B5" s="1" t="s">
        <v>115</v>
      </c>
      <c r="D5" s="5">
        <f t="shared" si="0"/>
        <v>4</v>
      </c>
      <c r="E5" s="34" t="s">
        <v>2</v>
      </c>
      <c r="F5" s="25" t="s">
        <v>3</v>
      </c>
      <c r="G5" s="23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116</v>
      </c>
      <c r="B6" s="1" t="s">
        <v>117</v>
      </c>
      <c r="D6" s="5">
        <f t="shared" si="0"/>
        <v>0</v>
      </c>
      <c r="E6" s="21" t="s">
        <v>1</v>
      </c>
      <c r="F6" s="22"/>
      <c r="G6" s="23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74</v>
      </c>
      <c r="B7" s="1" t="s">
        <v>6</v>
      </c>
      <c r="D7" s="5">
        <f t="shared" si="0"/>
        <v>0</v>
      </c>
      <c r="E7" s="21" t="s">
        <v>1</v>
      </c>
      <c r="F7" s="22"/>
      <c r="G7" s="23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75</v>
      </c>
      <c r="B8" s="1" t="s">
        <v>7</v>
      </c>
      <c r="D8" s="5">
        <f t="shared" si="0"/>
        <v>0</v>
      </c>
      <c r="E8" s="21" t="s">
        <v>1</v>
      </c>
      <c r="F8" s="22"/>
      <c r="G8" s="23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98</v>
      </c>
      <c r="B9" s="1" t="s">
        <v>99</v>
      </c>
      <c r="D9" s="5">
        <f t="shared" si="0"/>
        <v>0</v>
      </c>
      <c r="E9" s="21" t="s">
        <v>1</v>
      </c>
      <c r="F9" s="22"/>
      <c r="G9" s="23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8</v>
      </c>
      <c r="B10" s="1" t="s">
        <v>9</v>
      </c>
      <c r="D10" s="5">
        <f t="shared" si="0"/>
        <v>0</v>
      </c>
      <c r="E10" s="21" t="s">
        <v>1</v>
      </c>
      <c r="F10" s="22"/>
      <c r="G10" s="23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10</v>
      </c>
      <c r="B11" s="1" t="s">
        <v>11</v>
      </c>
      <c r="D11" s="5">
        <f t="shared" si="0"/>
        <v>0</v>
      </c>
      <c r="E11" s="21" t="s">
        <v>1</v>
      </c>
      <c r="F11" s="22"/>
      <c r="G11" s="26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12</v>
      </c>
      <c r="B12" s="1" t="s">
        <v>13</v>
      </c>
      <c r="D12" s="5">
        <f t="shared" si="0"/>
        <v>4</v>
      </c>
      <c r="E12" s="21" t="s">
        <v>1</v>
      </c>
      <c r="F12" s="22"/>
      <c r="G12" s="27">
        <v>3</v>
      </c>
      <c r="H12" s="7">
        <f t="shared" si="1"/>
        <v>0</v>
      </c>
      <c r="I12" s="7">
        <f t="shared" si="2"/>
        <v>3</v>
      </c>
    </row>
    <row r="13" spans="1:9" x14ac:dyDescent="0.3">
      <c r="A13" s="1" t="s">
        <v>14</v>
      </c>
      <c r="B13" s="1" t="s">
        <v>15</v>
      </c>
      <c r="D13" s="5">
        <f t="shared" si="0"/>
        <v>0</v>
      </c>
      <c r="E13" s="21" t="s">
        <v>1</v>
      </c>
      <c r="F13" s="22"/>
      <c r="G13" s="26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0" t="s">
        <v>85</v>
      </c>
      <c r="B14" s="10" t="s">
        <v>86</v>
      </c>
      <c r="C14" s="13"/>
      <c r="D14" s="12">
        <v>4</v>
      </c>
      <c r="E14" s="28" t="s">
        <v>4</v>
      </c>
      <c r="F14" s="29" t="s">
        <v>3</v>
      </c>
      <c r="G14" s="30">
        <v>1</v>
      </c>
      <c r="H14" s="11">
        <v>2</v>
      </c>
      <c r="I14" s="11">
        <v>3</v>
      </c>
    </row>
    <row r="15" spans="1:9" x14ac:dyDescent="0.3">
      <c r="A15" s="1" t="s">
        <v>16</v>
      </c>
      <c r="B15" s="1" t="s">
        <v>17</v>
      </c>
      <c r="D15" s="5">
        <f>IF(I15="DD","DD",IF(H15+G15&gt;=6,1,IF(H15+G15=5,2,IF(G15+H15=4,3,IF(G15+H15=3,4,IF(G15+H15&lt;3,0))))))</f>
        <v>0</v>
      </c>
      <c r="E15" s="21" t="s">
        <v>1</v>
      </c>
      <c r="F15" s="22"/>
      <c r="G15" s="26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18</v>
      </c>
      <c r="B16" s="1" t="s">
        <v>19</v>
      </c>
      <c r="D16" s="5">
        <f>IF(I16="DD","DD",IF(H16+G16&gt;=6,1,IF(H16+G16=5,2,IF(G16+H16=4,3,IF(G16+H16=3,4,IF(G16+H16&lt;3,0))))))</f>
        <v>0</v>
      </c>
      <c r="E16" s="21" t="s">
        <v>1</v>
      </c>
      <c r="F16" s="22"/>
      <c r="G16" s="26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0" t="s">
        <v>83</v>
      </c>
      <c r="B17" s="10" t="s">
        <v>84</v>
      </c>
      <c r="D17" s="45">
        <v>4</v>
      </c>
      <c r="E17" s="31" t="s">
        <v>5</v>
      </c>
      <c r="F17" s="29" t="s">
        <v>3</v>
      </c>
      <c r="G17" s="44">
        <v>2</v>
      </c>
      <c r="H17" s="11">
        <v>1</v>
      </c>
      <c r="I17" s="11">
        <v>2</v>
      </c>
    </row>
    <row r="18" spans="1:9" x14ac:dyDescent="0.3">
      <c r="A18" s="1" t="s">
        <v>20</v>
      </c>
      <c r="B18" s="1" t="s">
        <v>21</v>
      </c>
      <c r="D18" s="5">
        <f>IF(I18="DD","DD",IF(H18+G18&gt;=6,1,IF(H18+G18=5,2,IF(G18+H18=4,3,IF(G18+H18=3,4,IF(G18+H18&lt;3,0))))))</f>
        <v>0</v>
      </c>
      <c r="E18" s="21" t="s">
        <v>1</v>
      </c>
      <c r="F18" s="22"/>
      <c r="G18" s="26">
        <v>1</v>
      </c>
      <c r="H18" s="7">
        <f>IF(E18="DD",0,IF(E18="LC",0,IF(E18="CR",4,IF(E18="EN",3,IF(E18="VU",2,IF(E18="NT",1))))))</f>
        <v>0</v>
      </c>
      <c r="I18" s="7">
        <f>IF(G18="DD","DD",IF(H18="DD","DD",G18+H18))</f>
        <v>1</v>
      </c>
    </row>
    <row r="19" spans="1:9" x14ac:dyDescent="0.3">
      <c r="A19" s="1" t="s">
        <v>82</v>
      </c>
      <c r="B19" s="1" t="s">
        <v>22</v>
      </c>
      <c r="D19" s="5">
        <v>0</v>
      </c>
      <c r="E19" s="21" t="s">
        <v>1</v>
      </c>
      <c r="F19" s="22"/>
      <c r="G19" s="26">
        <v>1</v>
      </c>
      <c r="H19" s="7">
        <v>0</v>
      </c>
      <c r="I19" s="7">
        <v>1</v>
      </c>
    </row>
    <row r="20" spans="1:9" x14ac:dyDescent="0.3">
      <c r="A20" s="1" t="s">
        <v>23</v>
      </c>
      <c r="B20" s="1" t="s">
        <v>24</v>
      </c>
      <c r="D20" s="5">
        <f t="shared" ref="D20:D57" si="3">IF(I20="DD","DD",IF(H20+G20&gt;=6,1,IF(H20+G20=5,2,IF(G20+H20=4,3,IF(G20+H20=3,4,IF(G20+H20&lt;3,0))))))</f>
        <v>0</v>
      </c>
      <c r="E20" s="21" t="s">
        <v>1</v>
      </c>
      <c r="F20" s="22"/>
      <c r="G20" s="23">
        <v>0</v>
      </c>
      <c r="H20" s="7">
        <f t="shared" ref="H20:H47" si="4">IF(E20="DD",0,IF(E20="LC",0,IF(E20="CR",4,IF(E20="EN",3,IF(E20="VU",2,IF(E20="NT",1))))))</f>
        <v>0</v>
      </c>
      <c r="I20" s="7">
        <f t="shared" ref="I20:I57" si="5">IF(G20="DD","DD",IF(H20="DD","DD",G20+H20))</f>
        <v>0</v>
      </c>
    </row>
    <row r="21" spans="1:9" x14ac:dyDescent="0.3">
      <c r="A21" s="1" t="s">
        <v>25</v>
      </c>
      <c r="B21" s="1" t="s">
        <v>26</v>
      </c>
      <c r="D21" s="5">
        <f t="shared" si="3"/>
        <v>0</v>
      </c>
      <c r="E21" s="21" t="s">
        <v>1</v>
      </c>
      <c r="F21" s="22"/>
      <c r="G21" s="23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27</v>
      </c>
      <c r="B22" s="1" t="s">
        <v>28</v>
      </c>
      <c r="D22" s="5">
        <f t="shared" si="3"/>
        <v>0</v>
      </c>
      <c r="E22" s="21" t="s">
        <v>1</v>
      </c>
      <c r="F22" s="22"/>
      <c r="G22" s="23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29</v>
      </c>
      <c r="B23" s="1" t="s">
        <v>30</v>
      </c>
      <c r="D23" s="5">
        <f t="shared" si="3"/>
        <v>4</v>
      </c>
      <c r="E23" s="32" t="s">
        <v>5</v>
      </c>
      <c r="F23" s="22"/>
      <c r="G23" s="35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31</v>
      </c>
      <c r="B24" s="1" t="s">
        <v>32</v>
      </c>
      <c r="D24" s="5">
        <f t="shared" si="3"/>
        <v>4</v>
      </c>
      <c r="E24" s="32" t="s">
        <v>5</v>
      </c>
      <c r="F24" s="25" t="s">
        <v>3</v>
      </c>
      <c r="G24" s="35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33</v>
      </c>
      <c r="B25" s="1" t="s">
        <v>34</v>
      </c>
      <c r="C25" s="15"/>
      <c r="D25" s="5">
        <f t="shared" si="3"/>
        <v>4</v>
      </c>
      <c r="E25" s="33" t="s">
        <v>4</v>
      </c>
      <c r="F25" s="25" t="s">
        <v>3</v>
      </c>
      <c r="G25" s="26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100</v>
      </c>
      <c r="B26" s="1" t="s">
        <v>101</v>
      </c>
      <c r="D26" s="5">
        <f t="shared" si="3"/>
        <v>3</v>
      </c>
      <c r="E26" s="34" t="s">
        <v>2</v>
      </c>
      <c r="F26" s="25" t="s">
        <v>102</v>
      </c>
      <c r="G26" s="26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103</v>
      </c>
      <c r="B27" s="1" t="s">
        <v>104</v>
      </c>
      <c r="D27" s="5">
        <f t="shared" si="3"/>
        <v>3</v>
      </c>
      <c r="E27" s="24" t="s">
        <v>4</v>
      </c>
      <c r="F27" s="25" t="s">
        <v>3</v>
      </c>
      <c r="G27" s="35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137</v>
      </c>
      <c r="B28" s="1" t="s">
        <v>35</v>
      </c>
      <c r="C28" s="15"/>
      <c r="D28" s="5">
        <f t="shared" si="3"/>
        <v>4</v>
      </c>
      <c r="E28" s="34" t="s">
        <v>2</v>
      </c>
      <c r="F28" s="25" t="s">
        <v>3</v>
      </c>
      <c r="G28" s="23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105</v>
      </c>
      <c r="B29" s="1" t="s">
        <v>106</v>
      </c>
      <c r="D29" s="5">
        <f t="shared" si="3"/>
        <v>3</v>
      </c>
      <c r="E29" s="33" t="s">
        <v>4</v>
      </c>
      <c r="F29" s="25" t="s">
        <v>107</v>
      </c>
      <c r="G29" s="35">
        <v>2</v>
      </c>
      <c r="H29" s="7">
        <f t="shared" si="4"/>
        <v>2</v>
      </c>
      <c r="I29" s="7">
        <f t="shared" si="5"/>
        <v>4</v>
      </c>
    </row>
    <row r="30" spans="1:9" x14ac:dyDescent="0.3">
      <c r="A30" s="1" t="s">
        <v>89</v>
      </c>
      <c r="B30" s="1" t="s">
        <v>90</v>
      </c>
      <c r="C30" s="15"/>
      <c r="D30" s="5">
        <f t="shared" si="3"/>
        <v>2</v>
      </c>
      <c r="E30" s="36" t="s">
        <v>4</v>
      </c>
      <c r="F30" s="25" t="s">
        <v>88</v>
      </c>
      <c r="G30" s="27">
        <v>3</v>
      </c>
      <c r="H30" s="7">
        <f t="shared" si="4"/>
        <v>2</v>
      </c>
      <c r="I30" s="7">
        <f t="shared" si="5"/>
        <v>5</v>
      </c>
    </row>
    <row r="31" spans="1:9" x14ac:dyDescent="0.3">
      <c r="A31" s="1" t="s">
        <v>36</v>
      </c>
      <c r="B31" s="1" t="s">
        <v>37</v>
      </c>
      <c r="D31" s="5">
        <f t="shared" si="3"/>
        <v>0</v>
      </c>
      <c r="E31" s="21" t="s">
        <v>1</v>
      </c>
      <c r="F31" s="22"/>
      <c r="G31" s="23">
        <v>0</v>
      </c>
      <c r="H31" s="7">
        <f t="shared" si="4"/>
        <v>0</v>
      </c>
      <c r="I31" s="7">
        <f t="shared" si="5"/>
        <v>0</v>
      </c>
    </row>
    <row r="32" spans="1:9" x14ac:dyDescent="0.3">
      <c r="A32" s="1" t="s">
        <v>38</v>
      </c>
      <c r="B32" s="1" t="s">
        <v>39</v>
      </c>
      <c r="D32" s="5">
        <f t="shared" si="3"/>
        <v>0</v>
      </c>
      <c r="E32" s="21" t="s">
        <v>1</v>
      </c>
      <c r="F32" s="22"/>
      <c r="G32" s="26">
        <v>1</v>
      </c>
      <c r="H32" s="7">
        <f t="shared" si="4"/>
        <v>0</v>
      </c>
      <c r="I32" s="7">
        <f t="shared" si="5"/>
        <v>1</v>
      </c>
    </row>
    <row r="33" spans="1:9" x14ac:dyDescent="0.3">
      <c r="A33" s="1" t="s">
        <v>118</v>
      </c>
      <c r="B33" s="1" t="s">
        <v>119</v>
      </c>
      <c r="D33" s="5">
        <f t="shared" si="3"/>
        <v>3</v>
      </c>
      <c r="E33" s="34" t="s">
        <v>2</v>
      </c>
      <c r="F33" s="25" t="s">
        <v>120</v>
      </c>
      <c r="G33" s="23">
        <v>1</v>
      </c>
      <c r="H33" s="7">
        <f t="shared" si="4"/>
        <v>3</v>
      </c>
      <c r="I33" s="7">
        <f t="shared" si="5"/>
        <v>4</v>
      </c>
    </row>
    <row r="34" spans="1:9" x14ac:dyDescent="0.3">
      <c r="A34" s="1" t="s">
        <v>121</v>
      </c>
      <c r="B34" s="1" t="s">
        <v>122</v>
      </c>
      <c r="D34" s="5">
        <f t="shared" si="3"/>
        <v>4</v>
      </c>
      <c r="E34" s="34" t="s">
        <v>2</v>
      </c>
      <c r="F34" s="25" t="s">
        <v>123</v>
      </c>
      <c r="G34" s="23">
        <v>0</v>
      </c>
      <c r="H34" s="7">
        <f t="shared" si="4"/>
        <v>3</v>
      </c>
      <c r="I34" s="7">
        <f t="shared" si="5"/>
        <v>3</v>
      </c>
    </row>
    <row r="35" spans="1:9" x14ac:dyDescent="0.3">
      <c r="A35" s="1" t="s">
        <v>124</v>
      </c>
      <c r="B35" s="1" t="s">
        <v>125</v>
      </c>
      <c r="D35" s="5">
        <f t="shared" si="3"/>
        <v>0</v>
      </c>
      <c r="E35" s="32" t="s">
        <v>5</v>
      </c>
      <c r="F35" s="25" t="s">
        <v>40</v>
      </c>
      <c r="G35" s="23">
        <v>0</v>
      </c>
      <c r="H35" s="7">
        <f t="shared" si="4"/>
        <v>1</v>
      </c>
      <c r="I35" s="7">
        <f t="shared" si="5"/>
        <v>1</v>
      </c>
    </row>
    <row r="36" spans="1:9" x14ac:dyDescent="0.3">
      <c r="A36" s="1" t="s">
        <v>133</v>
      </c>
      <c r="B36" s="1" t="s">
        <v>134</v>
      </c>
      <c r="D36" s="5">
        <f t="shared" si="3"/>
        <v>3</v>
      </c>
      <c r="E36" s="24" t="s">
        <v>4</v>
      </c>
      <c r="F36" s="25" t="s">
        <v>40</v>
      </c>
      <c r="G36" s="27">
        <v>2</v>
      </c>
      <c r="H36" s="7">
        <f t="shared" si="4"/>
        <v>2</v>
      </c>
      <c r="I36" s="7">
        <f t="shared" si="5"/>
        <v>4</v>
      </c>
    </row>
    <row r="37" spans="1:9" x14ac:dyDescent="0.3">
      <c r="A37" s="1" t="s">
        <v>126</v>
      </c>
      <c r="B37" s="1" t="s">
        <v>127</v>
      </c>
      <c r="D37" s="5">
        <f t="shared" si="3"/>
        <v>1</v>
      </c>
      <c r="E37" s="24" t="s">
        <v>4</v>
      </c>
      <c r="F37" s="25" t="s">
        <v>128</v>
      </c>
      <c r="G37" s="37">
        <v>4</v>
      </c>
      <c r="H37" s="7">
        <f t="shared" si="4"/>
        <v>2</v>
      </c>
      <c r="I37" s="7">
        <f t="shared" si="5"/>
        <v>6</v>
      </c>
    </row>
    <row r="38" spans="1:9" x14ac:dyDescent="0.3">
      <c r="A38" s="1" t="s">
        <v>108</v>
      </c>
      <c r="B38" s="1" t="s">
        <v>109</v>
      </c>
      <c r="D38" s="5">
        <f t="shared" si="3"/>
        <v>4</v>
      </c>
      <c r="E38" s="34" t="s">
        <v>2</v>
      </c>
      <c r="F38" s="25" t="s">
        <v>110</v>
      </c>
      <c r="G38" s="23">
        <v>0</v>
      </c>
      <c r="H38" s="7">
        <f t="shared" si="4"/>
        <v>3</v>
      </c>
      <c r="I38" s="7">
        <f t="shared" si="5"/>
        <v>3</v>
      </c>
    </row>
    <row r="39" spans="1:9" x14ac:dyDescent="0.3">
      <c r="A39" s="1" t="s">
        <v>41</v>
      </c>
      <c r="B39" s="1" t="s">
        <v>42</v>
      </c>
      <c r="D39" s="5">
        <f t="shared" si="3"/>
        <v>0</v>
      </c>
      <c r="E39" s="21" t="s">
        <v>1</v>
      </c>
      <c r="F39" s="22"/>
      <c r="G39" s="35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43</v>
      </c>
      <c r="B40" s="1" t="s">
        <v>44</v>
      </c>
      <c r="D40" s="5">
        <f t="shared" si="3"/>
        <v>0</v>
      </c>
      <c r="E40" s="21" t="s">
        <v>1</v>
      </c>
      <c r="F40" s="22"/>
      <c r="G40" s="35">
        <v>2</v>
      </c>
      <c r="H40" s="7">
        <f t="shared" si="4"/>
        <v>0</v>
      </c>
      <c r="I40" s="7">
        <f t="shared" si="5"/>
        <v>2</v>
      </c>
    </row>
    <row r="41" spans="1:9" x14ac:dyDescent="0.3">
      <c r="A41" s="1" t="s">
        <v>45</v>
      </c>
      <c r="B41" s="1" t="s">
        <v>46</v>
      </c>
      <c r="C41" s="16" t="s">
        <v>111</v>
      </c>
      <c r="D41" s="5">
        <f t="shared" si="3"/>
        <v>0</v>
      </c>
      <c r="E41" s="21" t="s">
        <v>1</v>
      </c>
      <c r="F41" s="22"/>
      <c r="G41" s="26">
        <v>1</v>
      </c>
      <c r="H41" s="7">
        <f t="shared" si="4"/>
        <v>0</v>
      </c>
      <c r="I41" s="7">
        <f t="shared" si="5"/>
        <v>1</v>
      </c>
    </row>
    <row r="42" spans="1:9" x14ac:dyDescent="0.3">
      <c r="A42" s="1" t="s">
        <v>47</v>
      </c>
      <c r="B42" s="1" t="s">
        <v>48</v>
      </c>
      <c r="C42" s="15"/>
      <c r="D42" s="5">
        <f t="shared" si="3"/>
        <v>0</v>
      </c>
      <c r="E42" s="21" t="s">
        <v>1</v>
      </c>
      <c r="F42" s="22"/>
      <c r="G42" s="35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49</v>
      </c>
      <c r="B43" s="1" t="s">
        <v>50</v>
      </c>
      <c r="C43" s="15"/>
      <c r="D43" s="5">
        <f t="shared" si="3"/>
        <v>0</v>
      </c>
      <c r="E43" s="21" t="s">
        <v>1</v>
      </c>
      <c r="F43" s="22"/>
      <c r="G43" s="35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135</v>
      </c>
      <c r="B44" s="1" t="s">
        <v>136</v>
      </c>
      <c r="C44" s="15"/>
      <c r="D44" s="5">
        <v>0</v>
      </c>
      <c r="E44" s="21" t="s">
        <v>1</v>
      </c>
      <c r="F44" s="22"/>
      <c r="G44" s="35">
        <v>2</v>
      </c>
      <c r="H44" s="7">
        <f t="shared" si="4"/>
        <v>0</v>
      </c>
      <c r="I44" s="7">
        <f t="shared" si="5"/>
        <v>2</v>
      </c>
    </row>
    <row r="45" spans="1:9" x14ac:dyDescent="0.3">
      <c r="A45" s="1" t="s">
        <v>51</v>
      </c>
      <c r="B45" s="1" t="s">
        <v>95</v>
      </c>
      <c r="C45" s="15"/>
      <c r="D45" s="5">
        <f t="shared" si="3"/>
        <v>4</v>
      </c>
      <c r="E45" s="32" t="s">
        <v>5</v>
      </c>
      <c r="F45" s="25" t="s">
        <v>3</v>
      </c>
      <c r="G45" s="35">
        <v>2</v>
      </c>
      <c r="H45" s="7">
        <f t="shared" si="4"/>
        <v>1</v>
      </c>
      <c r="I45" s="7">
        <f t="shared" si="5"/>
        <v>3</v>
      </c>
    </row>
    <row r="46" spans="1:9" x14ac:dyDescent="0.3">
      <c r="A46" s="1" t="s">
        <v>91</v>
      </c>
      <c r="B46" s="1" t="s">
        <v>92</v>
      </c>
      <c r="D46" s="5">
        <f t="shared" si="3"/>
        <v>4</v>
      </c>
      <c r="E46" s="33" t="s">
        <v>4</v>
      </c>
      <c r="F46" s="25" t="s">
        <v>3</v>
      </c>
      <c r="G46" s="23">
        <v>1</v>
      </c>
      <c r="H46" s="7">
        <f t="shared" si="4"/>
        <v>2</v>
      </c>
      <c r="I46" s="7">
        <f t="shared" si="5"/>
        <v>3</v>
      </c>
    </row>
    <row r="47" spans="1:9" x14ac:dyDescent="0.3">
      <c r="A47" s="1" t="s">
        <v>52</v>
      </c>
      <c r="B47" s="1" t="s">
        <v>53</v>
      </c>
      <c r="D47" s="5">
        <f t="shared" si="3"/>
        <v>0</v>
      </c>
      <c r="E47" s="21" t="s">
        <v>1</v>
      </c>
      <c r="F47" s="22"/>
      <c r="G47" s="35">
        <v>2</v>
      </c>
      <c r="H47" s="7">
        <f t="shared" si="4"/>
        <v>0</v>
      </c>
      <c r="I47" s="7">
        <f t="shared" si="5"/>
        <v>2</v>
      </c>
    </row>
    <row r="48" spans="1:9" x14ac:dyDescent="0.3">
      <c r="A48" s="1" t="s">
        <v>54</v>
      </c>
      <c r="B48" s="1" t="s">
        <v>55</v>
      </c>
      <c r="C48" s="15"/>
      <c r="D48" s="5">
        <f t="shared" si="3"/>
        <v>0</v>
      </c>
      <c r="E48" s="21" t="s">
        <v>1</v>
      </c>
      <c r="F48" s="22"/>
      <c r="G48" s="35">
        <v>2</v>
      </c>
      <c r="H48" s="7">
        <f t="shared" ref="H48:H57" si="6">IF(E48="DD",0,IF(E48="LC",0,IF(E48="CR",4,IF(E48="EN",3,IF(E48="VU",2,IF(E48="NT",1))))))</f>
        <v>0</v>
      </c>
      <c r="I48" s="7">
        <f t="shared" si="5"/>
        <v>2</v>
      </c>
    </row>
    <row r="49" spans="1:9" x14ac:dyDescent="0.3">
      <c r="A49" s="1" t="s">
        <v>56</v>
      </c>
      <c r="B49" s="1" t="s">
        <v>57</v>
      </c>
      <c r="C49" s="15"/>
      <c r="D49" s="5">
        <f t="shared" si="3"/>
        <v>4</v>
      </c>
      <c r="E49" s="21" t="s">
        <v>1</v>
      </c>
      <c r="F49" s="22"/>
      <c r="G49" s="27">
        <v>3</v>
      </c>
      <c r="H49" s="7">
        <f t="shared" si="6"/>
        <v>0</v>
      </c>
      <c r="I49" s="7">
        <f t="shared" si="5"/>
        <v>3</v>
      </c>
    </row>
    <row r="50" spans="1:9" x14ac:dyDescent="0.3">
      <c r="A50" s="1" t="s">
        <v>58</v>
      </c>
      <c r="B50" s="1" t="s">
        <v>59</v>
      </c>
      <c r="D50" s="5">
        <f t="shared" si="3"/>
        <v>2</v>
      </c>
      <c r="E50" s="34" t="s">
        <v>2</v>
      </c>
      <c r="F50" s="25" t="s">
        <v>3</v>
      </c>
      <c r="G50" s="35">
        <v>2</v>
      </c>
      <c r="H50" s="7">
        <f t="shared" si="6"/>
        <v>3</v>
      </c>
      <c r="I50" s="7">
        <f t="shared" si="5"/>
        <v>5</v>
      </c>
    </row>
    <row r="51" spans="1:9" x14ac:dyDescent="0.3">
      <c r="A51" s="1" t="s">
        <v>96</v>
      </c>
      <c r="B51" s="1" t="s">
        <v>97</v>
      </c>
      <c r="D51" s="5">
        <f t="shared" si="3"/>
        <v>3</v>
      </c>
      <c r="E51" s="24" t="s">
        <v>4</v>
      </c>
      <c r="F51" s="25" t="s">
        <v>3</v>
      </c>
      <c r="G51" s="35">
        <v>2</v>
      </c>
      <c r="H51" s="7">
        <f t="shared" si="6"/>
        <v>2</v>
      </c>
      <c r="I51" s="7">
        <f t="shared" si="5"/>
        <v>4</v>
      </c>
    </row>
    <row r="52" spans="1:9" x14ac:dyDescent="0.3">
      <c r="A52" s="1" t="s">
        <v>60</v>
      </c>
      <c r="B52" s="1" t="s">
        <v>61</v>
      </c>
      <c r="D52" s="5">
        <f t="shared" si="3"/>
        <v>4</v>
      </c>
      <c r="E52" s="32" t="s">
        <v>5</v>
      </c>
      <c r="F52" s="22"/>
      <c r="G52" s="35">
        <v>2</v>
      </c>
      <c r="H52" s="7">
        <f t="shared" si="6"/>
        <v>1</v>
      </c>
      <c r="I52" s="7">
        <f t="shared" si="5"/>
        <v>3</v>
      </c>
    </row>
    <row r="53" spans="1:9" x14ac:dyDescent="0.3">
      <c r="A53" s="1" t="s">
        <v>63</v>
      </c>
      <c r="B53" s="1" t="s">
        <v>64</v>
      </c>
      <c r="D53" s="5">
        <f t="shared" si="3"/>
        <v>3</v>
      </c>
      <c r="E53" s="34" t="s">
        <v>2</v>
      </c>
      <c r="F53" s="25" t="s">
        <v>62</v>
      </c>
      <c r="G53" s="38">
        <v>1</v>
      </c>
      <c r="H53" s="7">
        <f t="shared" si="6"/>
        <v>3</v>
      </c>
      <c r="I53" s="7">
        <f t="shared" si="5"/>
        <v>4</v>
      </c>
    </row>
    <row r="54" spans="1:9" x14ac:dyDescent="0.3">
      <c r="A54" s="1" t="s">
        <v>93</v>
      </c>
      <c r="B54" s="1" t="s">
        <v>94</v>
      </c>
      <c r="C54" s="15"/>
      <c r="D54" s="5">
        <f t="shared" si="3"/>
        <v>4</v>
      </c>
      <c r="E54" s="21" t="s">
        <v>1</v>
      </c>
      <c r="F54" s="22"/>
      <c r="G54" s="35">
        <v>3</v>
      </c>
      <c r="H54" s="7">
        <f t="shared" si="6"/>
        <v>0</v>
      </c>
      <c r="I54" s="7">
        <f t="shared" si="5"/>
        <v>3</v>
      </c>
    </row>
    <row r="55" spans="1:9" x14ac:dyDescent="0.3">
      <c r="A55" s="1" t="s">
        <v>65</v>
      </c>
      <c r="B55" s="1" t="s">
        <v>66</v>
      </c>
      <c r="C55" s="15"/>
      <c r="D55" s="5">
        <f t="shared" si="3"/>
        <v>3</v>
      </c>
      <c r="E55" s="33" t="s">
        <v>4</v>
      </c>
      <c r="F55" s="25" t="s">
        <v>3</v>
      </c>
      <c r="G55" s="35">
        <v>2</v>
      </c>
      <c r="H55" s="7">
        <f t="shared" si="6"/>
        <v>2</v>
      </c>
      <c r="I55" s="7">
        <f t="shared" si="5"/>
        <v>4</v>
      </c>
    </row>
    <row r="56" spans="1:9" x14ac:dyDescent="0.3">
      <c r="A56" s="1" t="s">
        <v>67</v>
      </c>
      <c r="B56" s="1" t="s">
        <v>68</v>
      </c>
      <c r="C56" s="15"/>
      <c r="D56" s="5">
        <f t="shared" si="3"/>
        <v>3</v>
      </c>
      <c r="E56" s="24" t="s">
        <v>4</v>
      </c>
      <c r="F56" s="25" t="s">
        <v>69</v>
      </c>
      <c r="G56" s="35">
        <v>2</v>
      </c>
      <c r="H56" s="7">
        <f t="shared" si="6"/>
        <v>2</v>
      </c>
      <c r="I56" s="7">
        <f t="shared" si="5"/>
        <v>4</v>
      </c>
    </row>
    <row r="57" spans="1:9" x14ac:dyDescent="0.3">
      <c r="A57" s="1" t="s">
        <v>129</v>
      </c>
      <c r="B57" s="1" t="s">
        <v>130</v>
      </c>
      <c r="D57" s="5">
        <f t="shared" si="3"/>
        <v>1</v>
      </c>
      <c r="E57" s="39" t="s">
        <v>2</v>
      </c>
      <c r="F57" s="40" t="s">
        <v>128</v>
      </c>
      <c r="G57" s="41">
        <v>3</v>
      </c>
      <c r="H57" s="7">
        <f t="shared" si="6"/>
        <v>3</v>
      </c>
      <c r="I57" s="7">
        <f t="shared" si="5"/>
        <v>6</v>
      </c>
    </row>
    <row r="58" spans="1:9" x14ac:dyDescent="0.3">
      <c r="A58" s="1"/>
      <c r="B58" s="1"/>
      <c r="E58" s="42"/>
      <c r="F58" s="25"/>
      <c r="G58" s="42"/>
      <c r="H58" s="7"/>
      <c r="I58" s="7"/>
    </row>
    <row r="60" spans="1:9" x14ac:dyDescent="0.3">
      <c r="A60" s="14" t="s">
        <v>87</v>
      </c>
    </row>
    <row r="61" spans="1:9" x14ac:dyDescent="0.3">
      <c r="A61" s="43" t="s">
        <v>126</v>
      </c>
      <c r="B61" t="s">
        <v>132</v>
      </c>
    </row>
    <row r="62" spans="1:9" x14ac:dyDescent="0.3">
      <c r="A62" s="43" t="s">
        <v>45</v>
      </c>
      <c r="B62" t="s">
        <v>112</v>
      </c>
    </row>
    <row r="63" spans="1:9" x14ac:dyDescent="0.3">
      <c r="A63" s="43" t="s">
        <v>129</v>
      </c>
      <c r="B63" s="17" t="s">
        <v>131</v>
      </c>
    </row>
  </sheetData>
  <sortState ref="A4:H124">
    <sortCondition ref="A4:A124"/>
  </sortState>
  <mergeCells count="1">
    <mergeCell ref="H3:I3"/>
  </mergeCells>
  <phoneticPr fontId="12" type="noConversion"/>
  <conditionalFormatting sqref="D15:D16 D4 D18:D25 D47:D50 D53 D10:D13 D28 D30:D32 D55:D56 D39:D45">
    <cfRule type="cellIs" dxfId="71" priority="145" operator="equal">
      <formula>4</formula>
    </cfRule>
    <cfRule type="cellIs" dxfId="70" priority="146" operator="equal">
      <formula>3</formula>
    </cfRule>
    <cfRule type="cellIs" dxfId="69" priority="147" operator="equal">
      <formula>2</formula>
    </cfRule>
    <cfRule type="cellIs" dxfId="68" priority="148" operator="equal">
      <formula>1</formula>
    </cfRule>
  </conditionalFormatting>
  <conditionalFormatting sqref="D46">
    <cfRule type="cellIs" dxfId="67" priority="109" operator="equal">
      <formula>4</formula>
    </cfRule>
    <cfRule type="cellIs" dxfId="66" priority="110" operator="equal">
      <formula>3</formula>
    </cfRule>
    <cfRule type="cellIs" dxfId="65" priority="111" operator="equal">
      <formula>2</formula>
    </cfRule>
    <cfRule type="cellIs" dxfId="64" priority="112" operator="equal">
      <formula>1</formula>
    </cfRule>
  </conditionalFormatting>
  <conditionalFormatting sqref="D54">
    <cfRule type="cellIs" dxfId="63" priority="97" operator="equal">
      <formula>4</formula>
    </cfRule>
    <cfRule type="cellIs" dxfId="62" priority="98" operator="equal">
      <formula>3</formula>
    </cfRule>
    <cfRule type="cellIs" dxfId="61" priority="99" operator="equal">
      <formula>2</formula>
    </cfRule>
    <cfRule type="cellIs" dxfId="60" priority="100" operator="equal">
      <formula>1</formula>
    </cfRule>
  </conditionalFormatting>
  <conditionalFormatting sqref="D51">
    <cfRule type="cellIs" dxfId="59" priority="85" operator="equal">
      <formula>4</formula>
    </cfRule>
    <cfRule type="cellIs" dxfId="58" priority="86" operator="equal">
      <formula>3</formula>
    </cfRule>
    <cfRule type="cellIs" dxfId="57" priority="87" operator="equal">
      <formula>2</formula>
    </cfRule>
    <cfRule type="cellIs" dxfId="56" priority="88" operator="equal">
      <formula>1</formula>
    </cfRule>
  </conditionalFormatting>
  <conditionalFormatting sqref="D52">
    <cfRule type="cellIs" dxfId="55" priority="81" operator="equal">
      <formula>4</formula>
    </cfRule>
    <cfRule type="cellIs" dxfId="54" priority="82" operator="equal">
      <formula>3</formula>
    </cfRule>
    <cfRule type="cellIs" dxfId="53" priority="83" operator="equal">
      <formula>2</formula>
    </cfRule>
    <cfRule type="cellIs" dxfId="52" priority="84" operator="equal">
      <formula>1</formula>
    </cfRule>
  </conditionalFormatting>
  <conditionalFormatting sqref="D26:D27">
    <cfRule type="cellIs" dxfId="51" priority="65" operator="equal">
      <formula>4</formula>
    </cfRule>
    <cfRule type="cellIs" dxfId="50" priority="66" operator="equal">
      <formula>3</formula>
    </cfRule>
    <cfRule type="cellIs" dxfId="49" priority="67" operator="equal">
      <formula>2</formula>
    </cfRule>
    <cfRule type="cellIs" dxfId="48" priority="68" operator="equal">
      <formula>1</formula>
    </cfRule>
  </conditionalFormatting>
  <conditionalFormatting sqref="D29">
    <cfRule type="cellIs" dxfId="47" priority="61" operator="equal">
      <formula>4</formula>
    </cfRule>
    <cfRule type="cellIs" dxfId="46" priority="62" operator="equal">
      <formula>3</formula>
    </cfRule>
    <cfRule type="cellIs" dxfId="45" priority="63" operator="equal">
      <formula>2</formula>
    </cfRule>
    <cfRule type="cellIs" dxfId="44" priority="64" operator="equal">
      <formula>1</formula>
    </cfRule>
  </conditionalFormatting>
  <conditionalFormatting sqref="D5">
    <cfRule type="cellIs" dxfId="43" priority="41" operator="equal">
      <formula>4</formula>
    </cfRule>
    <cfRule type="cellIs" dxfId="42" priority="42" operator="equal">
      <formula>3</formula>
    </cfRule>
    <cfRule type="cellIs" dxfId="41" priority="43" operator="equal">
      <formula>2</formula>
    </cfRule>
    <cfRule type="cellIs" dxfId="40" priority="44" operator="equal">
      <formula>1</formula>
    </cfRule>
  </conditionalFormatting>
  <conditionalFormatting sqref="D6">
    <cfRule type="cellIs" dxfId="39" priority="37" operator="equal">
      <formula>4</formula>
    </cfRule>
    <cfRule type="cellIs" dxfId="38" priority="38" operator="equal">
      <formula>3</formula>
    </cfRule>
    <cfRule type="cellIs" dxfId="37" priority="39" operator="equal">
      <formula>2</formula>
    </cfRule>
    <cfRule type="cellIs" dxfId="36" priority="40" operator="equal">
      <formula>1</formula>
    </cfRule>
  </conditionalFormatting>
  <conditionalFormatting sqref="D7">
    <cfRule type="cellIs" dxfId="35" priority="33" operator="equal">
      <formula>4</formula>
    </cfRule>
    <cfRule type="cellIs" dxfId="34" priority="34" operator="equal">
      <formula>3</formula>
    </cfRule>
    <cfRule type="cellIs" dxfId="33" priority="35" operator="equal">
      <formula>2</formula>
    </cfRule>
    <cfRule type="cellIs" dxfId="32" priority="36" operator="equal">
      <formula>1</formula>
    </cfRule>
  </conditionalFormatting>
  <conditionalFormatting sqref="D8">
    <cfRule type="cellIs" dxfId="31" priority="29" operator="equal">
      <formula>4</formula>
    </cfRule>
    <cfRule type="cellIs" dxfId="30" priority="30" operator="equal">
      <formula>3</formula>
    </cfRule>
    <cfRule type="cellIs" dxfId="29" priority="31" operator="equal">
      <formula>2</formula>
    </cfRule>
    <cfRule type="cellIs" dxfId="28" priority="32" operator="equal">
      <formula>1</formula>
    </cfRule>
  </conditionalFormatting>
  <conditionalFormatting sqref="D9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D33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34:D35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38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37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57:D58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36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2015-09-22T11:33:20Z</dcterms:modified>
</cp:coreProperties>
</file>