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1944" yWindow="216" windowWidth="25596" windowHeight="16056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" i="1" l="1"/>
  <c r="I37" i="1"/>
  <c r="D37" i="1"/>
  <c r="H34" i="1"/>
  <c r="I34" i="1"/>
  <c r="D34" i="1"/>
  <c r="H33" i="1"/>
  <c r="I33" i="1"/>
  <c r="D33" i="1"/>
  <c r="H31" i="1"/>
  <c r="I31" i="1"/>
  <c r="D31" i="1"/>
  <c r="H30" i="1"/>
  <c r="I30" i="1"/>
  <c r="D30" i="1"/>
  <c r="H29" i="1"/>
  <c r="I29" i="1"/>
  <c r="D29" i="1"/>
  <c r="H28" i="1"/>
  <c r="I28" i="1"/>
  <c r="D28" i="1"/>
  <c r="H10" i="1"/>
  <c r="I10" i="1"/>
  <c r="D10" i="1"/>
  <c r="H9" i="1"/>
  <c r="I9" i="1"/>
  <c r="D9" i="1"/>
  <c r="H8" i="1"/>
  <c r="I8" i="1"/>
  <c r="D8" i="1"/>
  <c r="H32" i="1"/>
  <c r="I32" i="1"/>
  <c r="D32" i="1"/>
  <c r="H27" i="1"/>
  <c r="I27" i="1"/>
  <c r="D27" i="1"/>
  <c r="H26" i="1"/>
  <c r="I26" i="1"/>
  <c r="D26" i="1"/>
  <c r="H11" i="1"/>
  <c r="I11" i="1"/>
  <c r="D11" i="1"/>
  <c r="H7" i="1"/>
  <c r="I7" i="1"/>
  <c r="D7" i="1"/>
  <c r="H6" i="1"/>
  <c r="I6" i="1"/>
  <c r="D6" i="1"/>
  <c r="H5" i="1"/>
  <c r="I5" i="1"/>
  <c r="D5" i="1"/>
  <c r="H23" i="1"/>
  <c r="I23" i="1"/>
  <c r="D23" i="1"/>
  <c r="H36" i="1"/>
  <c r="I36" i="1"/>
  <c r="D36" i="1"/>
  <c r="H17" i="1"/>
  <c r="I17" i="1"/>
  <c r="D17" i="1"/>
  <c r="H4" i="1"/>
  <c r="I4" i="1"/>
  <c r="D4" i="1"/>
  <c r="H35" i="1"/>
  <c r="I35" i="1"/>
  <c r="D35" i="1"/>
  <c r="H22" i="1"/>
  <c r="I22" i="1"/>
  <c r="D22" i="1"/>
  <c r="H14" i="1"/>
  <c r="I14" i="1"/>
  <c r="D14" i="1"/>
  <c r="H25" i="1"/>
  <c r="I25" i="1"/>
  <c r="D25" i="1"/>
  <c r="H19" i="1"/>
  <c r="I19" i="1"/>
  <c r="D19" i="1"/>
  <c r="H16" i="1"/>
  <c r="I16" i="1"/>
  <c r="D16" i="1"/>
  <c r="H15" i="1"/>
  <c r="I15" i="1"/>
  <c r="D15" i="1"/>
  <c r="H13" i="1"/>
  <c r="I13" i="1"/>
  <c r="D13" i="1"/>
  <c r="H24" i="1"/>
  <c r="I24" i="1"/>
  <c r="D24" i="1"/>
  <c r="H21" i="1"/>
  <c r="I21" i="1"/>
  <c r="D21" i="1"/>
  <c r="H12" i="1"/>
  <c r="I12" i="1"/>
  <c r="D12" i="1"/>
</calcChain>
</file>

<file path=xl/sharedStrings.xml><?xml version="1.0" encoding="utf-8"?>
<sst xmlns="http://schemas.openxmlformats.org/spreadsheetml/2006/main" count="141" uniqueCount="100">
  <si>
    <t>Hainsimsen-Buchenwald</t>
  </si>
  <si>
    <t>LC</t>
  </si>
  <si>
    <t>EN</t>
  </si>
  <si>
    <t>B4</t>
  </si>
  <si>
    <t>VU</t>
  </si>
  <si>
    <t>NT</t>
  </si>
  <si>
    <t>Waldmeister-Buchenwald</t>
  </si>
  <si>
    <t>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</si>
  <si>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</si>
  <si>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</si>
  <si>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</si>
  <si>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</si>
  <si>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</si>
  <si>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</si>
  <si>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</si>
  <si>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</si>
  <si>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</si>
  <si>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</si>
  <si>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</si>
  <si>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</si>
  <si>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</si>
  <si>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</si>
  <si>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</si>
  <si>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19 Luzulo silvaticae-Abieti-Fagetum </t>
  </si>
  <si>
    <t>Hainsimsen-Tannen-Buchenwald</t>
  </si>
  <si>
    <t xml:space="preserve">22 Phyllitido-Aceretum </t>
  </si>
  <si>
    <t>Hirschzungen-Ahornwald</t>
  </si>
  <si>
    <t xml:space="preserve">26 Aceri-Fraxinetum </t>
  </si>
  <si>
    <t>Ahorn-Eschenwald</t>
  </si>
  <si>
    <t xml:space="preserve">27 Carici remotae-Fraxinetum </t>
  </si>
  <si>
    <t>Seggen-Bacheschenwald</t>
  </si>
  <si>
    <t>A1,A2</t>
  </si>
  <si>
    <t xml:space="preserve">61 Molinio-Pinetum </t>
  </si>
  <si>
    <t>Pfeifengras-Föhrenwald</t>
  </si>
  <si>
    <t>Latin</t>
  </si>
  <si>
    <t>Deutsch</t>
  </si>
  <si>
    <t>BITTE FREI LASSEN</t>
  </si>
  <si>
    <t xml:space="preserve">01 Luzulo sylvaticae-Fagetum </t>
  </si>
  <si>
    <t xml:space="preserve">07 Galio-Fagetum </t>
  </si>
  <si>
    <t xml:space="preserve">08 Milio-Fagetum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</si>
  <si>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</si>
  <si>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</si>
  <si>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</si>
  <si>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</si>
  <si>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</si>
  <si>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</si>
  <si>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18 Festuco-Abieti-Fagetum</t>
  </si>
  <si>
    <t xml:space="preserve">16 Seslerio-Fagetum </t>
  </si>
  <si>
    <t>Blaugras-Buchenwald</t>
  </si>
  <si>
    <t>Besonders hohe Verantwortungen:</t>
  </si>
  <si>
    <t xml:space="preserve">62 Cephalanthero-Pinetum </t>
  </si>
  <si>
    <t>Orchideen-Föhrenwald</t>
  </si>
  <si>
    <t xml:space="preserve">22** Corydalido-Aceretum </t>
  </si>
  <si>
    <t>Lerchensporn-Ahornwald</t>
  </si>
  <si>
    <t>B4;B2NT</t>
  </si>
  <si>
    <t xml:space="preserve">43 Salicetum albae </t>
  </si>
  <si>
    <t>Silberweidenauenwald</t>
  </si>
  <si>
    <t>B4,A3,VU A1</t>
  </si>
  <si>
    <t>mittel</t>
  </si>
  <si>
    <t>02 Luzulo sylvaticae-Fagetum leucobryetosum</t>
  </si>
  <si>
    <t>Weissmoos-Buchenwald</t>
  </si>
  <si>
    <t xml:space="preserve">06 Galio-Fagetum luzuletosum </t>
  </si>
  <si>
    <t>Hains.-Waldmeister-Buchenwald</t>
  </si>
  <si>
    <t xml:space="preserve">28 Ulmo-Fraxinetum </t>
  </si>
  <si>
    <t xml:space="preserve">Ulmen-Eschenhartholzauenwald </t>
  </si>
  <si>
    <t xml:space="preserve">B4,A3;VUA1,CD1 </t>
  </si>
  <si>
    <t xml:space="preserve">29 Ulmo-Fraxinetum listeretosum </t>
  </si>
  <si>
    <t>Zweiblatt-Eschenmischwald</t>
  </si>
  <si>
    <t>07* Galio-Fagetum blechnetosum</t>
  </si>
  <si>
    <t>Rippenfarn-Buchenwald</t>
  </si>
  <si>
    <t xml:space="preserve">08* Milio-Fagetum blechnetosum </t>
  </si>
  <si>
    <t>Rippenfarn-Waldhirsen-Buchenwald</t>
  </si>
  <si>
    <t xml:space="preserve">09 Pulmonario-Fagetum </t>
  </si>
  <si>
    <t>Lungenkraut-Buchenwald</t>
  </si>
  <si>
    <t xml:space="preserve">30 Pruno-Fraxinetum </t>
  </si>
  <si>
    <t>Traubenkirschen-Eschenmischwald</t>
  </si>
  <si>
    <t>A1,A2;NT B4</t>
  </si>
  <si>
    <t xml:space="preserve">31 Equiseto-Alnetum incanae </t>
  </si>
  <si>
    <t>Mittelland-Grauerlenauenwald</t>
  </si>
  <si>
    <t>CR</t>
  </si>
  <si>
    <t>A2;ENA1,B4;VUB2</t>
  </si>
  <si>
    <t xml:space="preserve">35 Galio-Carpinetum  </t>
  </si>
  <si>
    <t>Waldlabkraut-Hagebuchenwald</t>
  </si>
  <si>
    <t xml:space="preserve">39 Coronillo-Quercetum  </t>
  </si>
  <si>
    <t>Strauchkronwicken-Flaumeichenwald</t>
  </si>
  <si>
    <t>B4,NTB1,B2</t>
  </si>
  <si>
    <t xml:space="preserve">44 Carici elongatae-Alnetum glutinosae </t>
  </si>
  <si>
    <t>Schwarzerlenbruchwald</t>
  </si>
  <si>
    <t>B4,A3; VU A1</t>
  </si>
  <si>
    <t xml:space="preserve">45 Pino-Betuletum pubescentis </t>
  </si>
  <si>
    <t>Föhren-Birkenbruchwald</t>
  </si>
  <si>
    <t>B4;VUA3;NT A1</t>
  </si>
  <si>
    <t>TG</t>
  </si>
  <si>
    <t>B4;ENA3;VUB2</t>
  </si>
  <si>
    <t xml:space="preserve">66 Ligustro-Pinetum </t>
  </si>
  <si>
    <t>Liguster-Föhrenwald</t>
  </si>
  <si>
    <t>isoliertes Vorkommen an der Thur bei Bürglen</t>
  </si>
  <si>
    <t>bedeutende Vorkommen an Thur und Sitter</t>
  </si>
  <si>
    <t>bedeutende Vorkommen in den Thurauen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</si>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</sst>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b/>
      <sz val="11"/>
      <color rgb="FF000000"/>
      <name val="Calibri"/>
    </font>
    <font>
      <sz val="11"/>
      <name val="Calibri"/>
      <scheme val="minor"/>
    </font>
    <font>
      <sz val="11"/>
      <color rgb="FF000000"/>
      <name val="Calibri"/>
    </font>
    <font>
      <b/>
      <sz val="9"/>
      <color rgb="FF800000"/>
      <name val="Calibri"/>
      <family val="2"/>
    </font>
    <font>
      <sz val="11"/>
      <color theme="1"/>
      <name val="Calibri"/>
    </font>
    <font>
      <sz val="9"/>
      <color rgb="FFFF6600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6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23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2" borderId="0" xfId="0" applyFont="1" applyFill="1"/>
    <xf numFmtId="0" fontId="5" fillId="0" borderId="0" xfId="0" applyFont="1"/>
    <xf numFmtId="0" fontId="6" fillId="0" borderId="0" xfId="0" applyFont="1"/>
    <xf numFmtId="0" fontId="7" fillId="4" borderId="0" xfId="0" applyFont="1" applyFill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/>
    </xf>
    <xf numFmtId="0" fontId="14" fillId="0" borderId="0" xfId="0" applyFont="1"/>
    <xf numFmtId="0" fontId="18" fillId="6" borderId="0" xfId="0" applyFont="1" applyFill="1" applyAlignment="1">
      <alignment horizontal="center"/>
    </xf>
    <xf numFmtId="0" fontId="19" fillId="0" borderId="0" xfId="0" applyFont="1"/>
    <xf numFmtId="0" fontId="0" fillId="0" borderId="0" xfId="0" applyFill="1"/>
    <xf numFmtId="0" fontId="1" fillId="7" borderId="0" xfId="0" applyFont="1" applyFill="1"/>
    <xf numFmtId="0" fontId="0" fillId="7" borderId="0" xfId="0" applyFill="1"/>
    <xf numFmtId="0" fontId="22" fillId="0" borderId="0" xfId="0" applyFont="1" applyAlignment="1">
      <alignment horizontal="center"/>
    </xf>
    <xf numFmtId="0" fontId="1" fillId="8" borderId="0" xfId="0" applyFont="1" applyFill="1"/>
    <xf numFmtId="0" fontId="23" fillId="0" borderId="0" xfId="0" applyFont="1"/>
    <xf numFmtId="0" fontId="1" fillId="5" borderId="0" xfId="0" applyFont="1" applyFill="1"/>
    <xf numFmtId="0" fontId="20" fillId="7" borderId="0" xfId="0" applyFont="1" applyFill="1"/>
    <xf numFmtId="0" fontId="1" fillId="0" borderId="1" xfId="0" applyFont="1" applyBorder="1" applyAlignment="1">
      <alignment horizontal="center"/>
    </xf>
    <xf numFmtId="0" fontId="5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Border="1"/>
    <xf numFmtId="0" fontId="1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6" fillId="0" borderId="0" xfId="0" applyFont="1" applyBorder="1"/>
    <xf numFmtId="0" fontId="3" fillId="0" borderId="4" xfId="0" applyFont="1" applyBorder="1" applyAlignment="1">
      <alignment horizontal="center"/>
    </xf>
    <xf numFmtId="0" fontId="6" fillId="0" borderId="0" xfId="0" applyFont="1" applyBorder="1"/>
    <xf numFmtId="0" fontId="4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6" fillId="0" borderId="7" xfId="0" applyFont="1" applyBorder="1"/>
    <xf numFmtId="0" fontId="2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4" fillId="0" borderId="5" xfId="0" applyFont="1" applyBorder="1" applyAlignment="1">
      <alignment horizontal="center"/>
    </xf>
    <xf numFmtId="1" fontId="17" fillId="9" borderId="0" xfId="0" applyNumberFormat="1" applyFont="1" applyFill="1" applyAlignment="1">
      <alignment horizontal="center"/>
    </xf>
    <xf numFmtId="0" fontId="21" fillId="0" borderId="0" xfId="0" applyFont="1" applyFill="1"/>
    <xf numFmtId="0" fontId="0" fillId="4" borderId="0" xfId="0" applyFont="1" applyFill="1" applyAlignment="1">
      <alignment horizontal="center"/>
    </xf>
  </cellXfs>
  <cellStyles count="123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0" builtinId="9" hidden="1"/>
    <cellStyle name="Besuchter Hyperlink" xfId="12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Standard" xfId="0" builtinId="0"/>
  </cellStyles>
  <dxfs count="6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6"/>
    <col min="5" max="5" width="10.77734375" style="2"/>
    <col min="6" max="6" width="10.77734375" style="10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9" ht="18" x14ac:dyDescent="0.35">
      <c r="A1" s="13" t="s">
        <v>40</v>
      </c>
      <c r="E1" s="14"/>
      <c r="G1" s="2" t="s">
        <v>99</v>
      </c>
    </row>
    <row r="2" spans="1:9" ht="18" x14ac:dyDescent="0.35">
      <c r="A2" s="13" t="s">
        <v>92</v>
      </c>
    </row>
    <row r="3" spans="1:9" x14ac:dyDescent="0.3">
      <c r="A3" s="3" t="s">
        <v>34</v>
      </c>
      <c r="B3" s="3" t="s">
        <v>35</v>
      </c>
      <c r="C3" s="3" t="s">
        <v>45</v>
      </c>
      <c r="D3" s="5" t="s">
        <v>44</v>
      </c>
      <c r="E3" s="4" t="s">
        <v>41</v>
      </c>
      <c r="F3" s="9" t="s">
        <v>42</v>
      </c>
      <c r="G3" s="4" t="s">
        <v>43</v>
      </c>
      <c r="H3" s="48" t="s">
        <v>36</v>
      </c>
      <c r="I3" s="48"/>
    </row>
    <row r="4" spans="1:9" x14ac:dyDescent="0.3">
      <c r="A4" s="1" t="s">
        <v>37</v>
      </c>
      <c r="B4" s="1" t="s">
        <v>0</v>
      </c>
      <c r="D4" s="6">
        <f t="shared" ref="D4:D17" si="0">IF(I4="DD","DD",IF(H4+G4&gt;=6,1,IF(H4+G4=5,2,IF(G4+H4=4,3,IF(G4+H4=3,4,IF(G4+H4&lt;3,0))))))</f>
        <v>0</v>
      </c>
      <c r="E4" s="7" t="s">
        <v>1</v>
      </c>
      <c r="G4" s="7">
        <v>0</v>
      </c>
      <c r="H4" s="12">
        <f t="shared" ref="H4:H17" si="1">IF(E4="DD",0,IF(E4="LC",0,IF(E4="CR",4,IF(E4="EN",3,IF(E4="VU",2,IF(E4="NT",1))))))</f>
        <v>0</v>
      </c>
      <c r="I4" s="12">
        <f t="shared" ref="I4:I17" si="2">IF(G4="DD","DD",IF(H4="DD","DD",G4+H4))</f>
        <v>0</v>
      </c>
    </row>
    <row r="5" spans="1:9" x14ac:dyDescent="0.3">
      <c r="A5" s="1" t="s">
        <v>59</v>
      </c>
      <c r="B5" s="1" t="s">
        <v>60</v>
      </c>
      <c r="D5" s="6">
        <f t="shared" si="0"/>
        <v>4</v>
      </c>
      <c r="E5" s="44" t="s">
        <v>2</v>
      </c>
      <c r="F5" s="11" t="s">
        <v>3</v>
      </c>
      <c r="G5" s="7">
        <v>0</v>
      </c>
      <c r="H5" s="12">
        <f t="shared" si="1"/>
        <v>3</v>
      </c>
      <c r="I5" s="12">
        <f t="shared" si="2"/>
        <v>3</v>
      </c>
    </row>
    <row r="6" spans="1:9" x14ac:dyDescent="0.3">
      <c r="A6" s="1" t="s">
        <v>61</v>
      </c>
      <c r="B6" s="1" t="s">
        <v>62</v>
      </c>
      <c r="D6" s="6">
        <f t="shared" si="0"/>
        <v>0</v>
      </c>
      <c r="E6" s="26" t="s">
        <v>1</v>
      </c>
      <c r="F6" s="27"/>
      <c r="G6" s="28">
        <v>0</v>
      </c>
      <c r="H6" s="12">
        <f t="shared" si="1"/>
        <v>0</v>
      </c>
      <c r="I6" s="12">
        <f t="shared" si="2"/>
        <v>0</v>
      </c>
    </row>
    <row r="7" spans="1:9" x14ac:dyDescent="0.3">
      <c r="A7" s="1" t="s">
        <v>38</v>
      </c>
      <c r="B7" s="1" t="s">
        <v>6</v>
      </c>
      <c r="C7" s="18"/>
      <c r="D7" s="6">
        <f t="shared" si="0"/>
        <v>0</v>
      </c>
      <c r="E7" s="29" t="s">
        <v>1</v>
      </c>
      <c r="F7" s="30"/>
      <c r="G7" s="31">
        <v>0</v>
      </c>
      <c r="H7" s="12">
        <f t="shared" si="1"/>
        <v>0</v>
      </c>
      <c r="I7" s="12">
        <f t="shared" si="2"/>
        <v>0</v>
      </c>
    </row>
    <row r="8" spans="1:9" x14ac:dyDescent="0.3">
      <c r="A8" s="1" t="s">
        <v>68</v>
      </c>
      <c r="B8" s="1" t="s">
        <v>69</v>
      </c>
      <c r="C8" s="18"/>
      <c r="D8" s="6">
        <f t="shared" si="0"/>
        <v>0</v>
      </c>
      <c r="E8" s="29" t="s">
        <v>1</v>
      </c>
      <c r="F8" s="30"/>
      <c r="G8" s="31">
        <v>0</v>
      </c>
      <c r="H8" s="12">
        <f t="shared" si="1"/>
        <v>0</v>
      </c>
      <c r="I8" s="12">
        <f t="shared" si="2"/>
        <v>0</v>
      </c>
    </row>
    <row r="9" spans="1:9" x14ac:dyDescent="0.3">
      <c r="A9" s="1" t="s">
        <v>39</v>
      </c>
      <c r="B9" s="1" t="s">
        <v>7</v>
      </c>
      <c r="D9" s="6">
        <f t="shared" si="0"/>
        <v>0</v>
      </c>
      <c r="E9" s="29" t="s">
        <v>1</v>
      </c>
      <c r="F9" s="30"/>
      <c r="G9" s="31">
        <v>0</v>
      </c>
      <c r="H9" s="12">
        <f t="shared" si="1"/>
        <v>0</v>
      </c>
      <c r="I9" s="12">
        <f t="shared" si="2"/>
        <v>0</v>
      </c>
    </row>
    <row r="10" spans="1:9" x14ac:dyDescent="0.3">
      <c r="A10" s="1" t="s">
        <v>70</v>
      </c>
      <c r="B10" s="1" t="s">
        <v>71</v>
      </c>
      <c r="D10" s="6">
        <f t="shared" si="0"/>
        <v>0</v>
      </c>
      <c r="E10" s="29" t="s">
        <v>1</v>
      </c>
      <c r="F10" s="30"/>
      <c r="G10" s="32">
        <v>1</v>
      </c>
      <c r="H10" s="12">
        <f t="shared" si="1"/>
        <v>0</v>
      </c>
      <c r="I10" s="12">
        <f t="shared" si="2"/>
        <v>1</v>
      </c>
    </row>
    <row r="11" spans="1:9" x14ac:dyDescent="0.3">
      <c r="A11" s="1" t="s">
        <v>72</v>
      </c>
      <c r="B11" s="1" t="s">
        <v>73</v>
      </c>
      <c r="D11" s="6">
        <f t="shared" si="0"/>
        <v>0</v>
      </c>
      <c r="E11" s="29" t="s">
        <v>1</v>
      </c>
      <c r="F11" s="30"/>
      <c r="G11" s="31">
        <v>0</v>
      </c>
      <c r="H11" s="12">
        <f t="shared" si="1"/>
        <v>0</v>
      </c>
      <c r="I11" s="12">
        <f t="shared" si="2"/>
        <v>0</v>
      </c>
    </row>
    <row r="12" spans="1:9" x14ac:dyDescent="0.3">
      <c r="A12" s="1" t="s">
        <v>8</v>
      </c>
      <c r="B12" s="1" t="s">
        <v>9</v>
      </c>
      <c r="D12" s="6">
        <f t="shared" si="0"/>
        <v>0</v>
      </c>
      <c r="E12" s="29" t="s">
        <v>1</v>
      </c>
      <c r="F12" s="30"/>
      <c r="G12" s="31">
        <v>0</v>
      </c>
      <c r="H12" s="12">
        <f t="shared" si="1"/>
        <v>0</v>
      </c>
      <c r="I12" s="12">
        <f t="shared" si="2"/>
        <v>0</v>
      </c>
    </row>
    <row r="13" spans="1:9" x14ac:dyDescent="0.3">
      <c r="A13" s="1" t="s">
        <v>10</v>
      </c>
      <c r="B13" s="1" t="s">
        <v>11</v>
      </c>
      <c r="D13" s="6">
        <f t="shared" si="0"/>
        <v>0</v>
      </c>
      <c r="E13" s="29" t="s">
        <v>1</v>
      </c>
      <c r="F13" s="30"/>
      <c r="G13" s="32">
        <v>1</v>
      </c>
      <c r="H13" s="12">
        <f t="shared" si="1"/>
        <v>0</v>
      </c>
      <c r="I13" s="12">
        <f t="shared" si="2"/>
        <v>1</v>
      </c>
    </row>
    <row r="14" spans="1:9" x14ac:dyDescent="0.3">
      <c r="A14" s="1" t="s">
        <v>12</v>
      </c>
      <c r="B14" s="1" t="s">
        <v>13</v>
      </c>
      <c r="D14" s="6">
        <f t="shared" si="0"/>
        <v>0</v>
      </c>
      <c r="E14" s="29" t="s">
        <v>1</v>
      </c>
      <c r="F14" s="30"/>
      <c r="G14" s="40">
        <v>2</v>
      </c>
      <c r="H14" s="12">
        <f t="shared" si="1"/>
        <v>0</v>
      </c>
      <c r="I14" s="12">
        <f t="shared" si="2"/>
        <v>2</v>
      </c>
    </row>
    <row r="15" spans="1:9" x14ac:dyDescent="0.3">
      <c r="A15" s="1" t="s">
        <v>14</v>
      </c>
      <c r="B15" s="1" t="s">
        <v>15</v>
      </c>
      <c r="D15" s="6">
        <f t="shared" si="0"/>
        <v>0</v>
      </c>
      <c r="E15" s="29" t="s">
        <v>1</v>
      </c>
      <c r="F15" s="30"/>
      <c r="G15" s="32">
        <v>1</v>
      </c>
      <c r="H15" s="12">
        <f t="shared" si="1"/>
        <v>0</v>
      </c>
      <c r="I15" s="12">
        <f t="shared" si="2"/>
        <v>1</v>
      </c>
    </row>
    <row r="16" spans="1:9" x14ac:dyDescent="0.3">
      <c r="A16" s="1" t="s">
        <v>16</v>
      </c>
      <c r="B16" s="1" t="s">
        <v>17</v>
      </c>
      <c r="D16" s="6">
        <f t="shared" si="0"/>
        <v>0</v>
      </c>
      <c r="E16" s="29" t="s">
        <v>1</v>
      </c>
      <c r="F16" s="30"/>
      <c r="G16" s="32">
        <v>1</v>
      </c>
      <c r="H16" s="12">
        <f t="shared" si="1"/>
        <v>0</v>
      </c>
      <c r="I16" s="12">
        <f t="shared" si="2"/>
        <v>1</v>
      </c>
    </row>
    <row r="17" spans="1:9" x14ac:dyDescent="0.3">
      <c r="A17" s="1" t="s">
        <v>18</v>
      </c>
      <c r="B17" s="1" t="s">
        <v>19</v>
      </c>
      <c r="D17" s="6">
        <f t="shared" si="0"/>
        <v>0</v>
      </c>
      <c r="E17" s="29" t="s">
        <v>1</v>
      </c>
      <c r="F17" s="30"/>
      <c r="G17" s="32">
        <v>1</v>
      </c>
      <c r="H17" s="12">
        <f t="shared" si="1"/>
        <v>0</v>
      </c>
      <c r="I17" s="12">
        <f t="shared" si="2"/>
        <v>1</v>
      </c>
    </row>
    <row r="18" spans="1:9" x14ac:dyDescent="0.3">
      <c r="A18" s="15" t="s">
        <v>47</v>
      </c>
      <c r="B18" s="15" t="s">
        <v>48</v>
      </c>
      <c r="D18" s="46">
        <v>4</v>
      </c>
      <c r="E18" s="33" t="s">
        <v>5</v>
      </c>
      <c r="F18" s="34" t="s">
        <v>3</v>
      </c>
      <c r="G18" s="45">
        <v>2</v>
      </c>
      <c r="H18" s="16">
        <v>1</v>
      </c>
      <c r="I18" s="16">
        <v>2</v>
      </c>
    </row>
    <row r="19" spans="1:9" x14ac:dyDescent="0.3">
      <c r="A19" s="1" t="s">
        <v>20</v>
      </c>
      <c r="B19" s="1" t="s">
        <v>21</v>
      </c>
      <c r="C19" s="18"/>
      <c r="D19" s="6">
        <f>IF(I19="DD","DD",IF(H19+G19&gt;=6,1,IF(H19+G19=5,2,IF(G19+H19=4,3,IF(G19+H19=3,4,IF(G19+H19&lt;3,0))))))</f>
        <v>0</v>
      </c>
      <c r="E19" s="29" t="s">
        <v>1</v>
      </c>
      <c r="F19" s="30"/>
      <c r="G19" s="32">
        <v>1</v>
      </c>
      <c r="H19" s="12">
        <f>IF(E19="DD",0,IF(E19="LC",0,IF(E19="CR",4,IF(E19="EN",3,IF(E19="VU",2,IF(E19="NT",1))))))</f>
        <v>0</v>
      </c>
      <c r="I19" s="12">
        <f>IF(G19="DD","DD",IF(H19="DD","DD",G19+H19))</f>
        <v>1</v>
      </c>
    </row>
    <row r="20" spans="1:9" x14ac:dyDescent="0.3">
      <c r="A20" s="1" t="s">
        <v>46</v>
      </c>
      <c r="B20" s="1" t="s">
        <v>22</v>
      </c>
      <c r="D20" s="6">
        <v>0</v>
      </c>
      <c r="E20" s="29" t="s">
        <v>1</v>
      </c>
      <c r="F20" s="30"/>
      <c r="G20" s="32">
        <v>1</v>
      </c>
      <c r="H20" s="12">
        <v>0</v>
      </c>
      <c r="I20" s="12">
        <v>1</v>
      </c>
    </row>
    <row r="21" spans="1:9" x14ac:dyDescent="0.3">
      <c r="A21" s="1" t="s">
        <v>23</v>
      </c>
      <c r="B21" s="1" t="s">
        <v>24</v>
      </c>
      <c r="D21" s="6">
        <f t="shared" ref="D21:D37" si="3">IF(I21="DD","DD",IF(H21+G21&gt;=6,1,IF(H21+G21=5,2,IF(G21+H21=4,3,IF(G21+H21=3,4,IF(G21+H21&lt;3,0))))))</f>
        <v>0</v>
      </c>
      <c r="E21" s="29" t="s">
        <v>1</v>
      </c>
      <c r="F21" s="30"/>
      <c r="G21" s="31">
        <v>0</v>
      </c>
      <c r="H21" s="12">
        <f t="shared" ref="H21:H37" si="4">IF(E21="DD",0,IF(E21="LC",0,IF(E21="CR",4,IF(E21="EN",3,IF(E21="VU",2,IF(E21="NT",1))))))</f>
        <v>0</v>
      </c>
      <c r="I21" s="12">
        <f t="shared" ref="I21:I37" si="5">IF(G21="DD","DD",IF(H21="DD","DD",G21+H21))</f>
        <v>0</v>
      </c>
    </row>
    <row r="22" spans="1:9" x14ac:dyDescent="0.3">
      <c r="A22" s="1" t="s">
        <v>25</v>
      </c>
      <c r="B22" s="1" t="s">
        <v>26</v>
      </c>
      <c r="D22" s="6">
        <f t="shared" si="3"/>
        <v>4</v>
      </c>
      <c r="E22" s="35" t="s">
        <v>5</v>
      </c>
      <c r="F22" s="36" t="s">
        <v>3</v>
      </c>
      <c r="G22" s="31">
        <v>2</v>
      </c>
      <c r="H22" s="12">
        <f t="shared" si="4"/>
        <v>1</v>
      </c>
      <c r="I22" s="12">
        <f t="shared" si="5"/>
        <v>3</v>
      </c>
    </row>
    <row r="23" spans="1:9" x14ac:dyDescent="0.3">
      <c r="A23" s="1" t="s">
        <v>52</v>
      </c>
      <c r="B23" s="1" t="s">
        <v>53</v>
      </c>
      <c r="D23" s="6">
        <f t="shared" si="3"/>
        <v>3</v>
      </c>
      <c r="E23" s="37" t="s">
        <v>2</v>
      </c>
      <c r="F23" s="36" t="s">
        <v>54</v>
      </c>
      <c r="G23" s="32">
        <v>1</v>
      </c>
      <c r="H23" s="12">
        <f t="shared" si="4"/>
        <v>3</v>
      </c>
      <c r="I23" s="12">
        <f t="shared" si="5"/>
        <v>4</v>
      </c>
    </row>
    <row r="24" spans="1:9" x14ac:dyDescent="0.3">
      <c r="A24" s="1" t="s">
        <v>27</v>
      </c>
      <c r="B24" s="1" t="s">
        <v>28</v>
      </c>
      <c r="D24" s="6">
        <f t="shared" si="3"/>
        <v>0</v>
      </c>
      <c r="E24" s="29" t="s">
        <v>1</v>
      </c>
      <c r="F24" s="30"/>
      <c r="G24" s="31">
        <v>0</v>
      </c>
      <c r="H24" s="12">
        <f t="shared" si="4"/>
        <v>0</v>
      </c>
      <c r="I24" s="12">
        <f t="shared" si="5"/>
        <v>0</v>
      </c>
    </row>
    <row r="25" spans="1:9" x14ac:dyDescent="0.3">
      <c r="A25" s="1" t="s">
        <v>29</v>
      </c>
      <c r="B25" s="1" t="s">
        <v>30</v>
      </c>
      <c r="D25" s="6">
        <f t="shared" si="3"/>
        <v>0</v>
      </c>
      <c r="E25" s="29" t="s">
        <v>1</v>
      </c>
      <c r="F25" s="30"/>
      <c r="G25" s="32">
        <v>1</v>
      </c>
      <c r="H25" s="12">
        <f t="shared" si="4"/>
        <v>0</v>
      </c>
      <c r="I25" s="12">
        <f t="shared" si="5"/>
        <v>1</v>
      </c>
    </row>
    <row r="26" spans="1:9" x14ac:dyDescent="0.3">
      <c r="A26" s="1" t="s">
        <v>63</v>
      </c>
      <c r="B26" s="1" t="s">
        <v>64</v>
      </c>
      <c r="C26" s="25" t="s">
        <v>58</v>
      </c>
      <c r="D26" s="6">
        <f t="shared" si="3"/>
        <v>4</v>
      </c>
      <c r="E26" s="37" t="s">
        <v>2</v>
      </c>
      <c r="F26" s="36" t="s">
        <v>65</v>
      </c>
      <c r="G26" s="31">
        <v>0</v>
      </c>
      <c r="H26" s="12">
        <f t="shared" si="4"/>
        <v>3</v>
      </c>
      <c r="I26" s="12">
        <f t="shared" si="5"/>
        <v>3</v>
      </c>
    </row>
    <row r="27" spans="1:9" x14ac:dyDescent="0.3">
      <c r="A27" s="1" t="s">
        <v>66</v>
      </c>
      <c r="B27" s="1" t="s">
        <v>67</v>
      </c>
      <c r="C27" s="25" t="s">
        <v>58</v>
      </c>
      <c r="D27" s="6">
        <f t="shared" si="3"/>
        <v>0</v>
      </c>
      <c r="E27" s="35" t="s">
        <v>5</v>
      </c>
      <c r="F27" s="36" t="s">
        <v>31</v>
      </c>
      <c r="G27" s="31">
        <v>0</v>
      </c>
      <c r="H27" s="12">
        <f t="shared" si="4"/>
        <v>1</v>
      </c>
      <c r="I27" s="12">
        <f t="shared" si="5"/>
        <v>1</v>
      </c>
    </row>
    <row r="28" spans="1:9" x14ac:dyDescent="0.3">
      <c r="A28" s="1" t="s">
        <v>74</v>
      </c>
      <c r="B28" s="1" t="s">
        <v>75</v>
      </c>
      <c r="D28" s="6">
        <f t="shared" si="3"/>
        <v>4</v>
      </c>
      <c r="E28" s="37" t="s">
        <v>2</v>
      </c>
      <c r="F28" s="36" t="s">
        <v>76</v>
      </c>
      <c r="G28" s="31">
        <v>0</v>
      </c>
      <c r="H28" s="12">
        <f t="shared" si="4"/>
        <v>3</v>
      </c>
      <c r="I28" s="12">
        <f t="shared" si="5"/>
        <v>3</v>
      </c>
    </row>
    <row r="29" spans="1:9" x14ac:dyDescent="0.3">
      <c r="A29" s="1" t="s">
        <v>77</v>
      </c>
      <c r="B29" s="1" t="s">
        <v>78</v>
      </c>
      <c r="C29" s="20" t="s">
        <v>58</v>
      </c>
      <c r="D29" s="6">
        <f t="shared" si="3"/>
        <v>1</v>
      </c>
      <c r="E29" s="39" t="s">
        <v>79</v>
      </c>
      <c r="F29" s="36" t="s">
        <v>80</v>
      </c>
      <c r="G29" s="40">
        <v>2</v>
      </c>
      <c r="H29" s="12">
        <f t="shared" si="4"/>
        <v>4</v>
      </c>
      <c r="I29" s="12">
        <f t="shared" si="5"/>
        <v>6</v>
      </c>
    </row>
    <row r="30" spans="1:9" x14ac:dyDescent="0.3">
      <c r="A30" s="1" t="s">
        <v>81</v>
      </c>
      <c r="B30" s="1" t="s">
        <v>82</v>
      </c>
      <c r="C30" s="18"/>
      <c r="D30" s="6">
        <f t="shared" si="3"/>
        <v>0</v>
      </c>
      <c r="E30" s="35" t="s">
        <v>5</v>
      </c>
      <c r="F30" s="36" t="s">
        <v>3</v>
      </c>
      <c r="G30" s="31">
        <v>0</v>
      </c>
      <c r="H30" s="12">
        <f t="shared" si="4"/>
        <v>1</v>
      </c>
      <c r="I30" s="12">
        <f t="shared" si="5"/>
        <v>1</v>
      </c>
    </row>
    <row r="31" spans="1:9" x14ac:dyDescent="0.3">
      <c r="A31" s="1" t="s">
        <v>83</v>
      </c>
      <c r="B31" s="1" t="s">
        <v>84</v>
      </c>
      <c r="D31" s="6">
        <f t="shared" si="3"/>
        <v>3</v>
      </c>
      <c r="E31" s="38" t="s">
        <v>4</v>
      </c>
      <c r="F31" s="36" t="s">
        <v>85</v>
      </c>
      <c r="G31" s="31">
        <v>2</v>
      </c>
      <c r="H31" s="12">
        <f t="shared" si="4"/>
        <v>2</v>
      </c>
      <c r="I31" s="12">
        <f t="shared" si="5"/>
        <v>4</v>
      </c>
    </row>
    <row r="32" spans="1:9" x14ac:dyDescent="0.3">
      <c r="A32" s="1" t="s">
        <v>55</v>
      </c>
      <c r="B32" s="1" t="s">
        <v>56</v>
      </c>
      <c r="D32" s="6">
        <f t="shared" si="3"/>
        <v>4</v>
      </c>
      <c r="E32" s="37" t="s">
        <v>2</v>
      </c>
      <c r="F32" s="36" t="s">
        <v>57</v>
      </c>
      <c r="G32" s="31">
        <v>0</v>
      </c>
      <c r="H32" s="12">
        <f t="shared" si="4"/>
        <v>3</v>
      </c>
      <c r="I32" s="12">
        <f t="shared" si="5"/>
        <v>3</v>
      </c>
    </row>
    <row r="33" spans="1:9" x14ac:dyDescent="0.3">
      <c r="A33" s="1" t="s">
        <v>86</v>
      </c>
      <c r="B33" s="1" t="s">
        <v>87</v>
      </c>
      <c r="D33" s="6">
        <f t="shared" si="3"/>
        <v>4</v>
      </c>
      <c r="E33" s="37" t="s">
        <v>2</v>
      </c>
      <c r="F33" s="36" t="s">
        <v>88</v>
      </c>
      <c r="G33" s="31">
        <v>0</v>
      </c>
      <c r="H33" s="12">
        <f t="shared" si="4"/>
        <v>3</v>
      </c>
      <c r="I33" s="12">
        <f t="shared" si="5"/>
        <v>3</v>
      </c>
    </row>
    <row r="34" spans="1:9" x14ac:dyDescent="0.3">
      <c r="A34" s="1" t="s">
        <v>89</v>
      </c>
      <c r="B34" s="1" t="s">
        <v>90</v>
      </c>
      <c r="C34" s="18"/>
      <c r="D34" s="6">
        <f t="shared" si="3"/>
        <v>4</v>
      </c>
      <c r="E34" s="37" t="s">
        <v>2</v>
      </c>
      <c r="F34" s="36" t="s">
        <v>91</v>
      </c>
      <c r="G34" s="31">
        <v>0</v>
      </c>
      <c r="H34" s="12">
        <f t="shared" si="4"/>
        <v>3</v>
      </c>
      <c r="I34" s="12">
        <f t="shared" si="5"/>
        <v>3</v>
      </c>
    </row>
    <row r="35" spans="1:9" x14ac:dyDescent="0.3">
      <c r="A35" s="1" t="s">
        <v>32</v>
      </c>
      <c r="B35" s="1" t="s">
        <v>33</v>
      </c>
      <c r="D35" s="6">
        <f t="shared" si="3"/>
        <v>2</v>
      </c>
      <c r="E35" s="37" t="s">
        <v>2</v>
      </c>
      <c r="F35" s="36" t="s">
        <v>3</v>
      </c>
      <c r="G35" s="40">
        <v>2</v>
      </c>
      <c r="H35" s="12">
        <f t="shared" si="4"/>
        <v>3</v>
      </c>
      <c r="I35" s="12">
        <f t="shared" si="5"/>
        <v>5</v>
      </c>
    </row>
    <row r="36" spans="1:9" x14ac:dyDescent="0.3">
      <c r="A36" s="1" t="s">
        <v>50</v>
      </c>
      <c r="B36" s="1" t="s">
        <v>51</v>
      </c>
      <c r="D36" s="6">
        <f t="shared" si="3"/>
        <v>3</v>
      </c>
      <c r="E36" s="41" t="s">
        <v>4</v>
      </c>
      <c r="F36" s="42" t="s">
        <v>3</v>
      </c>
      <c r="G36" s="43">
        <v>2</v>
      </c>
      <c r="H36" s="12">
        <f t="shared" si="4"/>
        <v>2</v>
      </c>
      <c r="I36" s="12">
        <f t="shared" si="5"/>
        <v>4</v>
      </c>
    </row>
    <row r="37" spans="1:9" x14ac:dyDescent="0.3">
      <c r="A37" s="1" t="s">
        <v>94</v>
      </c>
      <c r="B37" s="1" t="s">
        <v>95</v>
      </c>
      <c r="C37" s="18"/>
      <c r="D37" s="6">
        <f t="shared" si="3"/>
        <v>1</v>
      </c>
      <c r="E37" s="21" t="s">
        <v>79</v>
      </c>
      <c r="F37" s="11" t="s">
        <v>93</v>
      </c>
      <c r="G37" s="8">
        <v>2</v>
      </c>
      <c r="H37" s="12">
        <f t="shared" si="4"/>
        <v>4</v>
      </c>
      <c r="I37" s="12">
        <f t="shared" si="5"/>
        <v>6</v>
      </c>
    </row>
    <row r="38" spans="1:9" x14ac:dyDescent="0.3">
      <c r="A38" s="1"/>
      <c r="B38" s="1"/>
      <c r="C38" s="18"/>
      <c r="E38" s="21"/>
      <c r="F38" s="11"/>
      <c r="G38" s="8"/>
      <c r="H38" s="12"/>
      <c r="I38" s="12"/>
    </row>
    <row r="39" spans="1:9" x14ac:dyDescent="0.3">
      <c r="A39" s="1"/>
      <c r="B39" s="1"/>
      <c r="E39" s="21"/>
      <c r="F39" s="11"/>
      <c r="G39" s="8"/>
      <c r="H39" s="12"/>
      <c r="I39" s="12"/>
    </row>
    <row r="40" spans="1:9" x14ac:dyDescent="0.3">
      <c r="A40" s="17" t="s">
        <v>49</v>
      </c>
    </row>
    <row r="42" spans="1:9" x14ac:dyDescent="0.3">
      <c r="A42" s="22" t="s">
        <v>77</v>
      </c>
      <c r="B42" s="23" t="s">
        <v>97</v>
      </c>
    </row>
    <row r="43" spans="1:9" x14ac:dyDescent="0.3">
      <c r="A43" s="19" t="s">
        <v>63</v>
      </c>
      <c r="B43" s="23" t="s">
        <v>98</v>
      </c>
    </row>
    <row r="44" spans="1:9" x14ac:dyDescent="0.3">
      <c r="A44" s="24" t="s">
        <v>66</v>
      </c>
      <c r="B44" s="23" t="s">
        <v>98</v>
      </c>
    </row>
    <row r="45" spans="1:9" x14ac:dyDescent="0.3">
      <c r="A45" s="24" t="s">
        <v>94</v>
      </c>
      <c r="B45" s="47" t="s">
        <v>96</v>
      </c>
    </row>
  </sheetData>
  <sortState ref="A4:H124">
    <sortCondition ref="A4:A124"/>
  </sortState>
  <mergeCells count="1">
    <mergeCell ref="H3:I3"/>
  </mergeCells>
  <phoneticPr fontId="10" type="noConversion"/>
  <conditionalFormatting sqref="D4 D12:D17 D24:D25 D19:D22 D35">
    <cfRule type="cellIs" dxfId="63" priority="181" operator="equal">
      <formula>4</formula>
    </cfRule>
    <cfRule type="cellIs" dxfId="62" priority="182" operator="equal">
      <formula>3</formula>
    </cfRule>
    <cfRule type="cellIs" dxfId="61" priority="183" operator="equal">
      <formula>2</formula>
    </cfRule>
    <cfRule type="cellIs" dxfId="60" priority="184" operator="equal">
      <formula>1</formula>
    </cfRule>
  </conditionalFormatting>
  <conditionalFormatting sqref="D36">
    <cfRule type="cellIs" dxfId="59" priority="121" operator="equal">
      <formula>4</formula>
    </cfRule>
    <cfRule type="cellIs" dxfId="58" priority="122" operator="equal">
      <formula>3</formula>
    </cfRule>
    <cfRule type="cellIs" dxfId="57" priority="123" operator="equal">
      <formula>2</formula>
    </cfRule>
    <cfRule type="cellIs" dxfId="56" priority="124" operator="equal">
      <formula>1</formula>
    </cfRule>
  </conditionalFormatting>
  <conditionalFormatting sqref="D23">
    <cfRule type="cellIs" dxfId="55" priority="101" operator="equal">
      <formula>4</formula>
    </cfRule>
    <cfRule type="cellIs" dxfId="54" priority="102" operator="equal">
      <formula>3</formula>
    </cfRule>
    <cfRule type="cellIs" dxfId="53" priority="103" operator="equal">
      <formula>2</formula>
    </cfRule>
    <cfRule type="cellIs" dxfId="52" priority="104" operator="equal">
      <formula>1</formula>
    </cfRule>
  </conditionalFormatting>
  <conditionalFormatting sqref="D5">
    <cfRule type="cellIs" dxfId="51" priority="77" operator="equal">
      <formula>4</formula>
    </cfRule>
    <cfRule type="cellIs" dxfId="50" priority="78" operator="equal">
      <formula>3</formula>
    </cfRule>
    <cfRule type="cellIs" dxfId="49" priority="79" operator="equal">
      <formula>2</formula>
    </cfRule>
    <cfRule type="cellIs" dxfId="48" priority="80" operator="equal">
      <formula>1</formula>
    </cfRule>
  </conditionalFormatting>
  <conditionalFormatting sqref="D6">
    <cfRule type="cellIs" dxfId="47" priority="73" operator="equal">
      <formula>4</formula>
    </cfRule>
    <cfRule type="cellIs" dxfId="46" priority="74" operator="equal">
      <formula>3</formula>
    </cfRule>
    <cfRule type="cellIs" dxfId="45" priority="75" operator="equal">
      <formula>2</formula>
    </cfRule>
    <cfRule type="cellIs" dxfId="44" priority="76" operator="equal">
      <formula>1</formula>
    </cfRule>
  </conditionalFormatting>
  <conditionalFormatting sqref="D7">
    <cfRule type="cellIs" dxfId="43" priority="69" operator="equal">
      <formula>4</formula>
    </cfRule>
    <cfRule type="cellIs" dxfId="42" priority="70" operator="equal">
      <formula>3</formula>
    </cfRule>
    <cfRule type="cellIs" dxfId="41" priority="71" operator="equal">
      <formula>2</formula>
    </cfRule>
    <cfRule type="cellIs" dxfId="40" priority="72" operator="equal">
      <formula>1</formula>
    </cfRule>
  </conditionalFormatting>
  <conditionalFormatting sqref="D11">
    <cfRule type="cellIs" dxfId="39" priority="61" operator="equal">
      <formula>4</formula>
    </cfRule>
    <cfRule type="cellIs" dxfId="38" priority="62" operator="equal">
      <formula>3</formula>
    </cfRule>
    <cfRule type="cellIs" dxfId="37" priority="63" operator="equal">
      <formula>2</formula>
    </cfRule>
    <cfRule type="cellIs" dxfId="36" priority="64" operator="equal">
      <formula>1</formula>
    </cfRule>
  </conditionalFormatting>
  <conditionalFormatting sqref="D26:D27">
    <cfRule type="cellIs" dxfId="35" priority="53" operator="equal">
      <formula>4</formula>
    </cfRule>
    <cfRule type="cellIs" dxfId="34" priority="54" operator="equal">
      <formula>3</formula>
    </cfRule>
    <cfRule type="cellIs" dxfId="33" priority="55" operator="equal">
      <formula>2</formula>
    </cfRule>
    <cfRule type="cellIs" dxfId="32" priority="56" operator="equal">
      <formula>1</formula>
    </cfRule>
  </conditionalFormatting>
  <conditionalFormatting sqref="D32">
    <cfRule type="cellIs" dxfId="31" priority="49" operator="equal">
      <formula>4</formula>
    </cfRule>
    <cfRule type="cellIs" dxfId="30" priority="50" operator="equal">
      <formula>3</formula>
    </cfRule>
    <cfRule type="cellIs" dxfId="29" priority="51" operator="equal">
      <formula>2</formula>
    </cfRule>
    <cfRule type="cellIs" dxfId="28" priority="52" operator="equal">
      <formula>1</formula>
    </cfRule>
  </conditionalFormatting>
  <conditionalFormatting sqref="D8:D10">
    <cfRule type="cellIs" dxfId="27" priority="37" operator="equal">
      <formula>4</formula>
    </cfRule>
    <cfRule type="cellIs" dxfId="26" priority="38" operator="equal">
      <formula>3</formula>
    </cfRule>
    <cfRule type="cellIs" dxfId="25" priority="39" operator="equal">
      <formula>2</formula>
    </cfRule>
    <cfRule type="cellIs" dxfId="24" priority="40" operator="equal">
      <formula>1</formula>
    </cfRule>
  </conditionalFormatting>
  <conditionalFormatting sqref="D29">
    <cfRule type="cellIs" dxfId="23" priority="29" operator="equal">
      <formula>4</formula>
    </cfRule>
    <cfRule type="cellIs" dxfId="22" priority="30" operator="equal">
      <formula>3</formula>
    </cfRule>
    <cfRule type="cellIs" dxfId="21" priority="31" operator="equal">
      <formula>2</formula>
    </cfRule>
    <cfRule type="cellIs" dxfId="20" priority="32" operator="equal">
      <formula>1</formula>
    </cfRule>
  </conditionalFormatting>
  <conditionalFormatting sqref="D28">
    <cfRule type="cellIs" dxfId="19" priority="25" operator="equal">
      <formula>4</formula>
    </cfRule>
    <cfRule type="cellIs" dxfId="18" priority="26" operator="equal">
      <formula>3</formula>
    </cfRule>
    <cfRule type="cellIs" dxfId="17" priority="27" operator="equal">
      <formula>2</formula>
    </cfRule>
    <cfRule type="cellIs" dxfId="16" priority="28" operator="equal">
      <formula>1</formula>
    </cfRule>
  </conditionalFormatting>
  <conditionalFormatting sqref="D30">
    <cfRule type="cellIs" dxfId="15" priority="21" operator="equal">
      <formula>4</formula>
    </cfRule>
    <cfRule type="cellIs" dxfId="14" priority="22" operator="equal">
      <formula>3</formula>
    </cfRule>
    <cfRule type="cellIs" dxfId="13" priority="23" operator="equal">
      <formula>2</formula>
    </cfRule>
    <cfRule type="cellIs" dxfId="12" priority="24" operator="equal">
      <formula>1</formula>
    </cfRule>
  </conditionalFormatting>
  <conditionalFormatting sqref="D31">
    <cfRule type="cellIs" dxfId="11" priority="17" operator="equal">
      <formula>4</formula>
    </cfRule>
    <cfRule type="cellIs" dxfId="10" priority="18" operator="equal">
      <formula>3</formula>
    </cfRule>
    <cfRule type="cellIs" dxfId="9" priority="19" operator="equal">
      <formula>2</formula>
    </cfRule>
    <cfRule type="cellIs" dxfId="8" priority="20" operator="equal">
      <formula>1</formula>
    </cfRule>
  </conditionalFormatting>
  <conditionalFormatting sqref="D33:D34">
    <cfRule type="cellIs" dxfId="7" priority="9" operator="equal">
      <formula>4</formula>
    </cfRule>
    <cfRule type="cellIs" dxfId="6" priority="10" operator="equal">
      <formula>3</formula>
    </cfRule>
    <cfRule type="cellIs" dxfId="5" priority="11" operator="equal">
      <formula>2</formula>
    </cfRule>
    <cfRule type="cellIs" dxfId="4" priority="12" operator="equal">
      <formula>1</formula>
    </cfRule>
  </conditionalFormatting>
  <conditionalFormatting sqref="D37:D39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2015-09-22T11:33:37Z</dcterms:modified>
</cp:coreProperties>
</file>