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816" yWindow="0" windowWidth="2559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2" i="1" l="1"/>
  <c r="I42" i="1"/>
  <c r="H44" i="1"/>
  <c r="I44" i="1"/>
  <c r="H40" i="1"/>
  <c r="I40" i="1"/>
  <c r="H37" i="1"/>
  <c r="I37" i="1"/>
  <c r="H36" i="1"/>
  <c r="I36" i="1"/>
  <c r="H35" i="1"/>
  <c r="I35" i="1"/>
  <c r="I6" i="1"/>
  <c r="H32" i="1"/>
  <c r="I32" i="1"/>
  <c r="H26" i="1"/>
  <c r="I26" i="1"/>
  <c r="H24" i="1"/>
  <c r="I24" i="1"/>
  <c r="H23" i="1"/>
  <c r="I23" i="1"/>
  <c r="H22" i="1"/>
  <c r="I22" i="1"/>
  <c r="H47" i="1"/>
  <c r="I47" i="1"/>
  <c r="H46" i="1"/>
  <c r="I46" i="1"/>
  <c r="H48" i="1"/>
  <c r="I48" i="1"/>
  <c r="D52" i="1"/>
  <c r="H4" i="1"/>
  <c r="I4" i="1"/>
  <c r="H27" i="1"/>
  <c r="I27" i="1"/>
  <c r="H45" i="1"/>
  <c r="I45" i="1"/>
  <c r="D49" i="1"/>
  <c r="H21" i="1"/>
  <c r="I21" i="1"/>
  <c r="H10" i="1"/>
  <c r="I10" i="1"/>
  <c r="H19" i="1"/>
  <c r="I19" i="1"/>
  <c r="H15" i="1"/>
  <c r="I15" i="1"/>
  <c r="D19" i="1"/>
  <c r="D29" i="1"/>
  <c r="D47" i="1"/>
  <c r="H29" i="1"/>
  <c r="I29" i="1"/>
  <c r="H14" i="1"/>
  <c r="I14" i="1"/>
  <c r="H13" i="1"/>
  <c r="I13" i="1"/>
  <c r="D15" i="1"/>
  <c r="H6" i="1"/>
</calcChain>
</file>

<file path=xl/sharedStrings.xml><?xml version="1.0" encoding="utf-8"?>
<sst xmlns="http://schemas.openxmlformats.org/spreadsheetml/2006/main" count="293" uniqueCount="160">
  <si>
    <t>LC</t>
  </si>
  <si>
    <t>EN</t>
  </si>
  <si>
    <t>B4</t>
  </si>
  <si>
    <t>VU</t>
  </si>
  <si>
    <t>NT</t>
  </si>
  <si>
    <t xml:space="preserve">13 Tilio-Fagetum </t>
  </si>
  <si>
    <t>Linden-Buchenwald</t>
  </si>
  <si>
    <t xml:space="preserve">14 Carici-Fagetum </t>
  </si>
  <si>
    <t>Weissseggen-Buchenwald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</si>
  <si>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</si>
  <si>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</si>
  <si>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</si>
  <si>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</si>
  <si>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</si>
  <si>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22** Arunco-Aceretum </t>
  </si>
  <si>
    <t>Geissbart-Ahornwald</t>
  </si>
  <si>
    <t>Ulmen-Ahornwald</t>
  </si>
  <si>
    <t xml:space="preserve">26 Aceri-Fraxinetum </t>
  </si>
  <si>
    <t>Ahorn-Eschenwald</t>
  </si>
  <si>
    <t>A1,A2</t>
  </si>
  <si>
    <t xml:space="preserve">32 Calamagrostio-Alnetum incanae </t>
  </si>
  <si>
    <t>Montaner Grauerlenauenwald</t>
  </si>
  <si>
    <t>B4;NTB1,B2</t>
  </si>
  <si>
    <t xml:space="preserve">57 Homogyno-Piceetum </t>
  </si>
  <si>
    <t>Subalpiner Heidelbeer-Fichtenwald</t>
  </si>
  <si>
    <t xml:space="preserve">59 Larici-Pinetum cembrae </t>
  </si>
  <si>
    <t>Typischer Lärchen-Arvenwald</t>
  </si>
  <si>
    <t>60 Adenostylo-Piceetum</t>
  </si>
  <si>
    <t>Subalpiner Alpendost-Fichtenwald</t>
  </si>
  <si>
    <t xml:space="preserve">69 Rhododendro hirsuti-Pinetum montanae </t>
  </si>
  <si>
    <t>Steinrosen-Bergföhrenwald</t>
  </si>
  <si>
    <t xml:space="preserve">70 Rhododendro ferruginei-Pinetum montanae </t>
  </si>
  <si>
    <t>Alpenrosen-Bergföhrenwald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</si>
  <si>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</si>
  <si>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</si>
  <si>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</si>
  <si>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</si>
  <si>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</si>
  <si>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</si>
  <si>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</si>
  <si>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</si>
  <si>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</si>
  <si>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</si>
  <si>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</si>
  <si>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</si>
  <si>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</si>
  <si>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</si>
  <si>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</si>
  <si>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</si>
  <si>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Besonders hohe Verantwortungen:</t>
  </si>
  <si>
    <t>B4;B1,B2 NT</t>
  </si>
  <si>
    <t xml:space="preserve">59* Cotoneastro-Pinetum cembrae </t>
  </si>
  <si>
    <t>Steinmispel-Arvenwald</t>
  </si>
  <si>
    <t>B4;NT B2</t>
  </si>
  <si>
    <t>CR</t>
  </si>
  <si>
    <t xml:space="preserve">67 Erico-Pinetum montanae </t>
  </si>
  <si>
    <t>Erika-Bergföhrenwald</t>
  </si>
  <si>
    <t>B4,B2</t>
  </si>
  <si>
    <t xml:space="preserve">29 Ulmo-Fraxinetum listeretosum </t>
  </si>
  <si>
    <t>Zweiblatt-Eschenmischwald</t>
  </si>
  <si>
    <t xml:space="preserve">52 Carici albae-Abieti-Piceetum </t>
  </si>
  <si>
    <t>Weissseggen-Tannen-Fichtenwald</t>
  </si>
  <si>
    <t xml:space="preserve">27 Carici remotae-Fraxinetum </t>
  </si>
  <si>
    <t>Seggen-Bacheschenwald</t>
  </si>
  <si>
    <t>B2</t>
  </si>
  <si>
    <t>B1,B2</t>
  </si>
  <si>
    <t xml:space="preserve">59 Adenostylo-Laricetum </t>
  </si>
  <si>
    <t>Hochstauden-Lärchenwald</t>
  </si>
  <si>
    <t xml:space="preserve">59 Rhododendro ferruginei-Laricetum </t>
  </si>
  <si>
    <t>Alpenrosen-Lärchenwald</t>
  </si>
  <si>
    <t>gross</t>
  </si>
  <si>
    <t>bedeutende Vorkommen</t>
  </si>
  <si>
    <t xml:space="preserve">03 Luzulo niveae-Fagetum  </t>
  </si>
  <si>
    <t>Schneehainsimsen-Buchenwald</t>
  </si>
  <si>
    <t xml:space="preserve">04 Luzulo niveae-Fagetum dryopteridetosum </t>
  </si>
  <si>
    <t>Farnreicher Schneeh.-Buchenwald</t>
  </si>
  <si>
    <t>Knotenfuss-Buchenwald</t>
  </si>
  <si>
    <t xml:space="preserve">25** Luzulo niveae-Tilietum </t>
  </si>
  <si>
    <t>Schneehainsimsen-Winterlindenwald</t>
  </si>
  <si>
    <t xml:space="preserve">28 Ulmo-Fraxinetum </t>
  </si>
  <si>
    <t xml:space="preserve">Ulmen-Eschenhartholzauenwald </t>
  </si>
  <si>
    <t xml:space="preserve">B4,A3;VUA1,CD1 </t>
  </si>
  <si>
    <t xml:space="preserve">44 Carici elongatae-Alnetum glutinosae </t>
  </si>
  <si>
    <t>Schwarzerlenbruchwald</t>
  </si>
  <si>
    <t>B4,A3; VU A1</t>
  </si>
  <si>
    <t xml:space="preserve">59** Junipero-Laricetum  </t>
  </si>
  <si>
    <t>Insubrischer Lärchenwald</t>
  </si>
  <si>
    <t xml:space="preserve">68 Calluno-Pinetum </t>
  </si>
  <si>
    <t>Besenheide-Föhrenwald</t>
  </si>
  <si>
    <t>20*Streptopo-Abieti-Fagetum/Luz.-Abi.-Fag.petasitos.     Knotenfuss-Buchenwald</t>
  </si>
  <si>
    <t xml:space="preserve">47 Calamagrostio villosae-Abieti-Piceetum </t>
  </si>
  <si>
    <t>Wollreitgras-Tannen-Fichtenwald</t>
  </si>
  <si>
    <t xml:space="preserve">47* Rhododendro-Abietetum </t>
  </si>
  <si>
    <t>Alpenrosen-Tannenwald</t>
  </si>
  <si>
    <t>TI</t>
  </si>
  <si>
    <t xml:space="preserve">03* Illici-Fagetum </t>
  </si>
  <si>
    <t>Stechpalmen-Buchenwald</t>
  </si>
  <si>
    <t>B1,B2;B4 NT</t>
  </si>
  <si>
    <t xml:space="preserve">03** Rhododendro-Fagetum </t>
  </si>
  <si>
    <t>Alpenrosen-Buchenwald</t>
  </si>
  <si>
    <t>B1,B2,B4</t>
  </si>
  <si>
    <t xml:space="preserve">07 Galio-Fagetum </t>
  </si>
  <si>
    <t>Waldmeister-Buchenwald</t>
  </si>
  <si>
    <t xml:space="preserve">12* Cardamino-Fagetum cyclametosum </t>
  </si>
  <si>
    <t>Südalpiner Zahnwurz-Buchenwald</t>
  </si>
  <si>
    <t xml:space="preserve">19* Laburno-Abieti-Fagetum </t>
  </si>
  <si>
    <t>Goldregen-Tannen-Buchenwald</t>
  </si>
  <si>
    <t xml:space="preserve">23* Sorbetum ariae </t>
  </si>
  <si>
    <t>Mehlbeerwald</t>
  </si>
  <si>
    <t>B4;B2VU,B1NT</t>
  </si>
  <si>
    <t xml:space="preserve">30 Pruno-Fraxinetum </t>
  </si>
  <si>
    <t>Traubenkirschen-Eschenmischwald</t>
  </si>
  <si>
    <t>A1,A2;NT B4</t>
  </si>
  <si>
    <t xml:space="preserve">27** Osmundo-Fraxinetum </t>
  </si>
  <si>
    <t>Königsfarn-Schw.-Eschenquellwald</t>
  </si>
  <si>
    <t>B4,B2EN:CD1VU</t>
  </si>
  <si>
    <t xml:space="preserve">33 Arunco-Fraxinetum castanosum </t>
  </si>
  <si>
    <t>Kastanienr. Geissbart-Eschenm.wald</t>
  </si>
  <si>
    <t xml:space="preserve">34 Cruciato glabrae-Quercetum castanosum </t>
  </si>
  <si>
    <t>Kastanienr. Kreuzl.-Eichenmischwald</t>
  </si>
  <si>
    <t xml:space="preserve">35** Scillo-Carpinetum </t>
  </si>
  <si>
    <t>Blaustern-Hagebuchenmischwald</t>
  </si>
  <si>
    <t>B4,B2;ENB1,NTA1</t>
  </si>
  <si>
    <t xml:space="preserve">36 Carpino betuli-Ostryetum  </t>
  </si>
  <si>
    <t>Hagebuchen-Hopfenbuchenwald</t>
  </si>
  <si>
    <t xml:space="preserve">37 Fraxino orni-Ostryetum  </t>
  </si>
  <si>
    <t>Mannaeschen-Hopfenbuchenwald</t>
  </si>
  <si>
    <t>B4,ENB2;NT B1</t>
  </si>
  <si>
    <t xml:space="preserve">38* Allio lusitanici-Quercetum  </t>
  </si>
  <si>
    <t>Insubrischer Silikatflaumeichenwald</t>
  </si>
  <si>
    <t>B4;ENB1,B2</t>
  </si>
  <si>
    <t xml:space="preserve">38* Asperulo purpurei-Quercetum  </t>
  </si>
  <si>
    <t>Insubrischer Kalkflaumeichenwald</t>
  </si>
  <si>
    <t xml:space="preserve">42 Phyteumo-Quercetum castanosum </t>
  </si>
  <si>
    <t>Kastanienr. Rapunzel-Traubene.wald</t>
  </si>
  <si>
    <t xml:space="preserve">43 Salicetum albae </t>
  </si>
  <si>
    <t>Silberweidenauenwald</t>
  </si>
  <si>
    <t>B4,A3,VU A1</t>
  </si>
  <si>
    <t xml:space="preserve">43* Coronillo-Populetum nigrae </t>
  </si>
  <si>
    <t>B4;ENB+,A3;VUA1</t>
  </si>
  <si>
    <t xml:space="preserve">21* Alno viridi-Sorbetum aucupariae </t>
  </si>
  <si>
    <t>Grünerlen-Vogelbeerwald</t>
  </si>
  <si>
    <t>Insubrischer Schwarzpappelauenwald</t>
  </si>
  <si>
    <t>nur TI</t>
  </si>
  <si>
    <t xml:space="preserve">20*Streptopo-Abieti-Fagetum/Luz.-Abi.-Fag.petasitos.    </t>
  </si>
  <si>
    <t>nur aus TI bekannt, wenige Vorkommen</t>
  </si>
  <si>
    <t>nur aus TI bekannt</t>
  </si>
  <si>
    <t>nur TI, wenige Vorkommen</t>
  </si>
  <si>
    <t>nur TI, nur im Sottoceneri auf Kalk</t>
  </si>
  <si>
    <t>bedeutendste Vorkommen, sonst nur GR, VS</t>
  </si>
  <si>
    <t>nur TI, nur im Sottoceneri</t>
  </si>
  <si>
    <t>nur TI, im Sottoceneri auf Kalk oft dominant</t>
  </si>
  <si>
    <t>bedeutendste Vorkommen, sonst nur GR</t>
  </si>
  <si>
    <t>bedeutendste Vorkommen, sonst nur GR, VS, UR</t>
  </si>
  <si>
    <t>nur TI, nur Valle Maggia</t>
  </si>
  <si>
    <t xml:space="preserve">24* Ulmo-Aceretum </t>
  </si>
  <si>
    <t xml:space="preserve">48* Hypno- und Polypodio-Piceetum  </t>
  </si>
  <si>
    <t>Silikatblockschutt-Fichtenwald</t>
  </si>
  <si>
    <t>nur TI, im Mendrisiotto wenige Vorkommen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</si>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</sst>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theme="1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b/>
      <sz val="11"/>
      <color rgb="FF000000"/>
      <name val="Calibri"/>
    </font>
    <font>
      <b/>
      <sz val="9"/>
      <color rgb="FF800000"/>
      <name val="Calibri"/>
      <family val="2"/>
    </font>
    <font>
      <sz val="9"/>
      <color rgb="FFFF0000"/>
      <name val="Courier"/>
      <family val="3"/>
    </font>
    <font>
      <sz val="9"/>
      <color theme="1"/>
      <name val="Calibri"/>
      <scheme val="minor"/>
    </font>
    <font>
      <sz val="11"/>
      <color rgb="FF000000"/>
      <name val="Calibri"/>
    </font>
    <font>
      <sz val="11"/>
      <color theme="1"/>
      <name val="Calibri"/>
    </font>
    <font>
      <sz val="9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69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7" fillId="0" borderId="0" xfId="0" applyFont="1"/>
    <xf numFmtId="0" fontId="9" fillId="4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6" fillId="0" borderId="0" xfId="0" applyFont="1"/>
    <xf numFmtId="0" fontId="20" fillId="6" borderId="0" xfId="0" applyFont="1" applyFill="1" applyAlignment="1">
      <alignment horizontal="center"/>
    </xf>
    <xf numFmtId="0" fontId="0" fillId="8" borderId="0" xfId="0" applyFill="1"/>
    <xf numFmtId="0" fontId="21" fillId="0" borderId="0" xfId="0" applyFont="1"/>
    <xf numFmtId="0" fontId="1" fillId="7" borderId="0" xfId="0" applyFont="1" applyFill="1"/>
    <xf numFmtId="0" fontId="0" fillId="0" borderId="0" xfId="0" applyFill="1"/>
    <xf numFmtId="0" fontId="1" fillId="8" borderId="0" xfId="0" applyFont="1" applyFill="1"/>
    <xf numFmtId="0" fontId="0" fillId="2" borderId="1" xfId="0" applyFill="1" applyBorder="1" applyAlignment="1">
      <alignment horizontal="center"/>
    </xf>
    <xf numFmtId="0" fontId="7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Border="1"/>
    <xf numFmtId="0" fontId="1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8" fillId="0" borderId="0" xfId="0" applyFont="1" applyBorder="1"/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8" fillId="0" borderId="0" xfId="0" applyFont="1" applyBorder="1"/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Border="1"/>
    <xf numFmtId="0" fontId="2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1" fontId="0" fillId="10" borderId="0" xfId="0" applyNumberFormat="1" applyFill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" fontId="0" fillId="5" borderId="0" xfId="0" applyNumberFormat="1" applyFill="1" applyAlignment="1">
      <alignment horizontal="center"/>
    </xf>
    <xf numFmtId="0" fontId="0" fillId="7" borderId="0" xfId="0" applyFill="1"/>
    <xf numFmtId="0" fontId="16" fillId="7" borderId="0" xfId="0" applyFont="1" applyFill="1"/>
    <xf numFmtId="0" fontId="1" fillId="9" borderId="0" xfId="0" applyFont="1" applyFill="1"/>
    <xf numFmtId="0" fontId="0" fillId="9" borderId="0" xfId="0" applyFill="1"/>
    <xf numFmtId="1" fontId="19" fillId="11" borderId="0" xfId="0" applyNumberFormat="1" applyFont="1" applyFill="1" applyAlignment="1">
      <alignment horizontal="center"/>
    </xf>
    <xf numFmtId="0" fontId="24" fillId="0" borderId="0" xfId="0" applyFont="1"/>
    <xf numFmtId="0" fontId="25" fillId="0" borderId="0" xfId="0" applyFont="1"/>
    <xf numFmtId="0" fontId="26" fillId="0" borderId="0" xfId="0" applyFont="1"/>
    <xf numFmtId="1" fontId="19" fillId="12" borderId="0" xfId="0" applyNumberFormat="1" applyFont="1" applyFill="1" applyAlignment="1">
      <alignment horizontal="center"/>
    </xf>
    <xf numFmtId="0" fontId="19" fillId="7" borderId="0" xfId="0" applyFont="1" applyFill="1"/>
    <xf numFmtId="0" fontId="16" fillId="5" borderId="0" xfId="0" applyFont="1" applyFill="1"/>
    <xf numFmtId="0" fontId="16" fillId="0" borderId="4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13" borderId="0" xfId="0" applyFill="1" applyAlignment="1">
      <alignment horizontal="center"/>
    </xf>
    <xf numFmtId="1" fontId="0" fillId="3" borderId="0" xfId="0" applyNumberFormat="1" applyFill="1" applyBorder="1" applyAlignment="1">
      <alignment horizontal="center"/>
    </xf>
    <xf numFmtId="0" fontId="0" fillId="4" borderId="0" xfId="0" applyFont="1" applyFill="1" applyAlignment="1">
      <alignment horizontal="center"/>
    </xf>
  </cellXfs>
  <cellStyles count="26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6" builtinId="9" hidden="1"/>
    <cellStyle name="Besuchter Hyperlink" xfId="138" builtinId="9" hidden="1"/>
    <cellStyle name="Besuchter Hyperlink" xfId="140" builtinId="9" hidden="1"/>
    <cellStyle name="Besuchter Hyperlink" xfId="142" builtinId="9" hidden="1"/>
    <cellStyle name="Besuchter Hyperlink" xfId="144" builtinId="9" hidden="1"/>
    <cellStyle name="Besuchter Hyperlink" xfId="146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Besuchter Hyperlink" xfId="168" builtinId="9" hidden="1"/>
    <cellStyle name="Besuchter Hyperlink" xfId="170" builtinId="9" hidden="1"/>
    <cellStyle name="Besuchter Hyperlink" xfId="172" builtinId="9" hidden="1"/>
    <cellStyle name="Besuchter Hyperlink" xfId="174" builtinId="9" hidden="1"/>
    <cellStyle name="Besuchter Hyperlink" xfId="176" builtinId="9" hidden="1"/>
    <cellStyle name="Besuchter Hyperlink" xfId="178" builtinId="9" hidden="1"/>
    <cellStyle name="Besuchter Hyperlink" xfId="180" builtinId="9" hidden="1"/>
    <cellStyle name="Besuchter Hyperlink" xfId="182" builtinId="9" hidden="1"/>
    <cellStyle name="Besuchter Hyperlink" xfId="184" builtinId="9" hidden="1"/>
    <cellStyle name="Besuchter Hyperlink" xfId="186" builtinId="9" hidden="1"/>
    <cellStyle name="Besuchter Hyperlink" xfId="188" builtinId="9" hidden="1"/>
    <cellStyle name="Besuchter Hyperlink" xfId="190" builtinId="9" hidden="1"/>
    <cellStyle name="Besuchter Hyperlink" xfId="192" builtinId="9" hidden="1"/>
    <cellStyle name="Besuchter Hyperlink" xfId="194" builtinId="9" hidden="1"/>
    <cellStyle name="Besuchter Hyperlink" xfId="196" builtinId="9" hidden="1"/>
    <cellStyle name="Besuchter Hyperlink" xfId="198" builtinId="9" hidden="1"/>
    <cellStyle name="Besuchter Hyperlink" xfId="200" builtinId="9" hidden="1"/>
    <cellStyle name="Besuchter Hyperlink" xfId="202" builtinId="9" hidden="1"/>
    <cellStyle name="Besuchter Hyperlink" xfId="204" builtinId="9" hidden="1"/>
    <cellStyle name="Besuchter Hyperlink" xfId="206" builtinId="9" hidden="1"/>
    <cellStyle name="Besuchter Hyperlink" xfId="208" builtinId="9" hidden="1"/>
    <cellStyle name="Besuchter Hyperlink" xfId="210" builtinId="9" hidden="1"/>
    <cellStyle name="Besuchter Hyperlink" xfId="212" builtinId="9" hidden="1"/>
    <cellStyle name="Besuchter Hyperlink" xfId="214" builtinId="9" hidden="1"/>
    <cellStyle name="Besuchter Hyperlink" xfId="216" builtinId="9" hidden="1"/>
    <cellStyle name="Besuchter Hyperlink" xfId="218" builtinId="9" hidden="1"/>
    <cellStyle name="Besuchter Hyperlink" xfId="220" builtinId="9" hidden="1"/>
    <cellStyle name="Besuchter Hyperlink" xfId="222" builtinId="9" hidden="1"/>
    <cellStyle name="Besuchter Hyperlink" xfId="224" builtinId="9" hidden="1"/>
    <cellStyle name="Besuchter Hyperlink" xfId="226" builtinId="9" hidden="1"/>
    <cellStyle name="Besuchter Hyperlink" xfId="228" builtinId="9" hidden="1"/>
    <cellStyle name="Besuchter Hyperlink" xfId="230" builtinId="9" hidden="1"/>
    <cellStyle name="Besuchter Hyperlink" xfId="232" builtinId="9" hidden="1"/>
    <cellStyle name="Besuchter Hyperlink" xfId="234" builtinId="9" hidden="1"/>
    <cellStyle name="Besuchter Hyperlink" xfId="236" builtinId="9" hidden="1"/>
    <cellStyle name="Besuchter Hyperlink" xfId="238" builtinId="9" hidden="1"/>
    <cellStyle name="Besuchter Hyperlink" xfId="240" builtinId="9" hidden="1"/>
    <cellStyle name="Besuchter Hyperlink" xfId="242" builtinId="9" hidden="1"/>
    <cellStyle name="Besuchter Hyperlink" xfId="244" builtinId="9" hidden="1"/>
    <cellStyle name="Besuchter Hyperlink" xfId="246" builtinId="9" hidden="1"/>
    <cellStyle name="Besuchter Hyperlink" xfId="248" builtinId="9" hidden="1"/>
    <cellStyle name="Besuchter Hyperlink" xfId="250" builtinId="9" hidden="1"/>
    <cellStyle name="Besuchter Hyperlink" xfId="252" builtinId="9" hidden="1"/>
    <cellStyle name="Besuchter Hyperlink" xfId="254" builtinId="9" hidden="1"/>
    <cellStyle name="Besuchter Hyperlink" xfId="256" builtinId="9" hidden="1"/>
    <cellStyle name="Besuchter Hyperlink" xfId="258" builtinId="9" hidden="1"/>
    <cellStyle name="Besuchter Hyperlink" xfId="260" builtinId="9" hidden="1"/>
    <cellStyle name="Besuchter Hyperlink" xfId="262" builtinId="9" hidden="1"/>
    <cellStyle name="Besuchter Hyperlink" xfId="264" builtinId="9" hidden="1"/>
    <cellStyle name="Besuchter Hyperlink" xfId="266" builtinId="9" hidden="1"/>
    <cellStyle name="Besuchter Hyperlink" xfId="26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Standard" xfId="0" builtinId="0"/>
  </cellStyles>
  <dxfs count="88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3" max="3" width="10.77734375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10.77734375" style="2" hidden="1" customWidth="1"/>
  </cols>
  <sheetData>
    <row r="1" spans="1:9" ht="18" x14ac:dyDescent="0.35">
      <c r="A1" s="8" t="s">
        <v>39</v>
      </c>
      <c r="D1" s="37"/>
      <c r="E1" s="9"/>
      <c r="G1" s="2" t="s">
        <v>159</v>
      </c>
    </row>
    <row r="2" spans="1:9" ht="18" x14ac:dyDescent="0.35">
      <c r="A2" s="8" t="s">
        <v>94</v>
      </c>
      <c r="D2" s="2"/>
    </row>
    <row r="3" spans="1:9" x14ac:dyDescent="0.3">
      <c r="A3" s="3" t="s">
        <v>36</v>
      </c>
      <c r="B3" s="3" t="s">
        <v>37</v>
      </c>
      <c r="C3" s="3" t="s">
        <v>44</v>
      </c>
      <c r="D3" s="4" t="s">
        <v>43</v>
      </c>
      <c r="E3" s="17" t="s">
        <v>40</v>
      </c>
      <c r="F3" s="18" t="s">
        <v>41</v>
      </c>
      <c r="G3" s="19" t="s">
        <v>42</v>
      </c>
      <c r="H3" s="68" t="s">
        <v>38</v>
      </c>
      <c r="I3" s="68"/>
    </row>
    <row r="4" spans="1:9" x14ac:dyDescent="0.3">
      <c r="A4" s="10" t="s">
        <v>72</v>
      </c>
      <c r="B4" s="10" t="s">
        <v>73</v>
      </c>
      <c r="C4" s="55" t="s">
        <v>70</v>
      </c>
      <c r="D4" s="50">
        <v>0</v>
      </c>
      <c r="E4" s="57" t="s">
        <v>0</v>
      </c>
      <c r="F4" s="27" t="s">
        <v>64</v>
      </c>
      <c r="G4" s="58">
        <v>0</v>
      </c>
      <c r="H4" s="7" t="e">
        <f>IF(#REF!="DD",0,IF(#REF!="LC",0,IF(#REF!="CR",4,IF(#REF!="EN",3,IF(#REF!="VU",2,IF(#REF!="NT",1))))))</f>
        <v>#REF!</v>
      </c>
      <c r="I4" s="7" t="e">
        <f>IF(#REF!="DD","DD",IF(H4="DD","DD",#REF!+H4))</f>
        <v>#REF!</v>
      </c>
    </row>
    <row r="5" spans="1:9" x14ac:dyDescent="0.3">
      <c r="A5" s="1" t="s">
        <v>95</v>
      </c>
      <c r="B5" s="1" t="s">
        <v>96</v>
      </c>
      <c r="C5" s="49" t="s">
        <v>143</v>
      </c>
      <c r="D5" s="5">
        <v>0</v>
      </c>
      <c r="E5" s="59" t="s">
        <v>3</v>
      </c>
      <c r="F5" s="24" t="s">
        <v>97</v>
      </c>
      <c r="G5" s="22">
        <v>0</v>
      </c>
      <c r="H5" s="7"/>
      <c r="I5" s="7"/>
    </row>
    <row r="6" spans="1:9" x14ac:dyDescent="0.3">
      <c r="A6" s="1" t="s">
        <v>98</v>
      </c>
      <c r="B6" s="1" t="s">
        <v>99</v>
      </c>
      <c r="C6" s="49" t="s">
        <v>143</v>
      </c>
      <c r="D6" s="5">
        <v>0</v>
      </c>
      <c r="E6" s="59" t="s">
        <v>3</v>
      </c>
      <c r="F6" s="24" t="s">
        <v>100</v>
      </c>
      <c r="G6" s="22">
        <v>0</v>
      </c>
      <c r="H6" s="7" t="e">
        <f>IF(#REF!="DD",0,IF(#REF!="LC",0,IF(#REF!="CR",4,IF(#REF!="EN",3,IF(#REF!="VU",2,IF(#REF!="NT",1))))))</f>
        <v>#REF!</v>
      </c>
      <c r="I6" s="7" t="e">
        <f>IF(#REF!="DD","DD",IF(H6="DD","DD",#REF!+H6))</f>
        <v>#REF!</v>
      </c>
    </row>
    <row r="7" spans="1:9" x14ac:dyDescent="0.3">
      <c r="A7" s="1" t="s">
        <v>74</v>
      </c>
      <c r="B7" s="1" t="s">
        <v>75</v>
      </c>
      <c r="C7" s="46" t="s">
        <v>70</v>
      </c>
      <c r="D7" s="5">
        <v>0</v>
      </c>
      <c r="E7" s="30" t="s">
        <v>4</v>
      </c>
      <c r="F7" s="24" t="s">
        <v>65</v>
      </c>
      <c r="G7" s="22">
        <v>0</v>
      </c>
      <c r="H7" s="7"/>
      <c r="I7" s="7"/>
    </row>
    <row r="8" spans="1:9" x14ac:dyDescent="0.3">
      <c r="A8" s="1" t="s">
        <v>101</v>
      </c>
      <c r="B8" s="1" t="s">
        <v>102</v>
      </c>
      <c r="D8" s="5">
        <v>0</v>
      </c>
      <c r="E8" s="20" t="s">
        <v>0</v>
      </c>
      <c r="F8" s="21"/>
      <c r="G8" s="22">
        <v>0</v>
      </c>
      <c r="H8" s="7"/>
      <c r="I8" s="7"/>
    </row>
    <row r="9" spans="1:9" x14ac:dyDescent="0.3">
      <c r="A9" s="1" t="s">
        <v>103</v>
      </c>
      <c r="B9" s="1" t="s">
        <v>104</v>
      </c>
      <c r="C9" s="49" t="s">
        <v>143</v>
      </c>
      <c r="D9" s="5">
        <v>0</v>
      </c>
      <c r="E9" s="59" t="s">
        <v>3</v>
      </c>
      <c r="F9" s="24" t="s">
        <v>65</v>
      </c>
      <c r="G9" s="22">
        <v>0</v>
      </c>
      <c r="H9" s="7"/>
      <c r="I9" s="7"/>
    </row>
    <row r="10" spans="1:9" x14ac:dyDescent="0.3">
      <c r="A10" s="1" t="s">
        <v>5</v>
      </c>
      <c r="B10" s="1" t="s">
        <v>6</v>
      </c>
      <c r="D10" s="2">
        <v>0</v>
      </c>
      <c r="E10" s="20" t="s">
        <v>0</v>
      </c>
      <c r="F10" s="21"/>
      <c r="G10" s="25">
        <v>1</v>
      </c>
      <c r="H10" s="7" t="e">
        <f>IF(#REF!="DD",0,IF(#REF!="LC",0,IF(#REF!="CR",4,IF(#REF!="EN",3,IF(#REF!="VU",2,IF(#REF!="NT",1))))))</f>
        <v>#REF!</v>
      </c>
      <c r="I10" s="7" t="e">
        <f>IF(#REF!="DD","DD",IF(H10="DD","DD",#REF!+H10))</f>
        <v>#REF!</v>
      </c>
    </row>
    <row r="11" spans="1:9" x14ac:dyDescent="0.3">
      <c r="A11" s="1" t="s">
        <v>7</v>
      </c>
      <c r="B11" s="1" t="s">
        <v>8</v>
      </c>
      <c r="D11" s="2">
        <v>0</v>
      </c>
      <c r="E11" s="20" t="s">
        <v>0</v>
      </c>
      <c r="F11" s="21"/>
      <c r="G11" s="25">
        <v>1</v>
      </c>
      <c r="H11" s="11">
        <v>1</v>
      </c>
      <c r="I11" s="11">
        <v>2</v>
      </c>
    </row>
    <row r="12" spans="1:9" x14ac:dyDescent="0.3">
      <c r="A12" s="10" t="s">
        <v>47</v>
      </c>
      <c r="B12" s="10" t="s">
        <v>48</v>
      </c>
      <c r="D12" s="66">
        <v>4</v>
      </c>
      <c r="E12" s="29" t="s">
        <v>4</v>
      </c>
      <c r="F12" s="27" t="s">
        <v>2</v>
      </c>
      <c r="G12" s="28">
        <v>2</v>
      </c>
      <c r="H12" s="7">
        <v>0</v>
      </c>
      <c r="I12" s="7">
        <v>1</v>
      </c>
    </row>
    <row r="13" spans="1:9" x14ac:dyDescent="0.3">
      <c r="A13" s="1" t="s">
        <v>46</v>
      </c>
      <c r="B13" s="1" t="s">
        <v>9</v>
      </c>
      <c r="D13" s="2">
        <v>0</v>
      </c>
      <c r="E13" s="20" t="s">
        <v>0</v>
      </c>
      <c r="F13" s="21"/>
      <c r="G13" s="25">
        <v>1</v>
      </c>
      <c r="H13" s="7">
        <f>IF(E15="DD",0,IF(E15="LC",0,IF(E15="CR",4,IF(E15="EN",3,IF(E15="VU",2,IF(E15="NT",1))))))</f>
        <v>0</v>
      </c>
      <c r="I13" s="7">
        <f>IF(G15="DD","DD",IF(H13="DD","DD",G15+H13))</f>
        <v>0</v>
      </c>
    </row>
    <row r="14" spans="1:9" x14ac:dyDescent="0.3">
      <c r="A14" s="1" t="s">
        <v>10</v>
      </c>
      <c r="B14" s="1" t="s">
        <v>11</v>
      </c>
      <c r="C14" s="15"/>
      <c r="D14" s="2">
        <v>0</v>
      </c>
      <c r="E14" s="20" t="s">
        <v>0</v>
      </c>
      <c r="F14" s="21"/>
      <c r="G14" s="22">
        <v>0</v>
      </c>
      <c r="H14" s="7" t="e">
        <f>IF(#REF!="DD",0,IF(#REF!="LC",0,IF(#REF!="CR",4,IF(#REF!="EN",3,IF(#REF!="VU",2,IF(#REF!="NT",1))))))</f>
        <v>#REF!</v>
      </c>
      <c r="I14" s="7" t="e">
        <f>IF(#REF!="DD","DD",IF(H14="DD","DD",#REF!+H14))</f>
        <v>#REF!</v>
      </c>
    </row>
    <row r="15" spans="1:9" x14ac:dyDescent="0.3">
      <c r="A15" s="1" t="s">
        <v>12</v>
      </c>
      <c r="B15" s="1" t="s">
        <v>13</v>
      </c>
      <c r="C15" s="12" t="s">
        <v>45</v>
      </c>
      <c r="D15" s="2">
        <f>IF(I13="DD","DD",IF(H13+G15&gt;=6,1,IF(H13+G15=5,2,IF(G15+H13=4,3,IF(G15+H13=3,4,IF(G15+H13&lt;3,0))))))</f>
        <v>0</v>
      </c>
      <c r="E15" s="20" t="s">
        <v>0</v>
      </c>
      <c r="F15" s="21"/>
      <c r="G15" s="22">
        <v>0</v>
      </c>
      <c r="H15" s="7">
        <f>IF(E19="DD",0,IF(E19="LC",0,IF(E19="CR",4,IF(E19="EN",3,IF(E19="VU",2,IF(E19="NT",1))))))</f>
        <v>2</v>
      </c>
      <c r="I15" s="7">
        <f>IF(G19="DD","DD",IF(H15="DD","DD",G19+H15))</f>
        <v>3</v>
      </c>
    </row>
    <row r="16" spans="1:9" x14ac:dyDescent="0.3">
      <c r="A16" s="1" t="s">
        <v>105</v>
      </c>
      <c r="B16" s="1" t="s">
        <v>106</v>
      </c>
      <c r="C16" s="49" t="s">
        <v>143</v>
      </c>
      <c r="D16" s="5">
        <v>2</v>
      </c>
      <c r="E16" s="32" t="s">
        <v>1</v>
      </c>
      <c r="F16" s="24" t="s">
        <v>100</v>
      </c>
      <c r="G16" s="33">
        <v>2</v>
      </c>
      <c r="H16" s="7"/>
      <c r="I16" s="7"/>
    </row>
    <row r="17" spans="1:9" x14ac:dyDescent="0.3">
      <c r="A17" s="1" t="s">
        <v>89</v>
      </c>
      <c r="B17" s="51" t="s">
        <v>76</v>
      </c>
      <c r="C17" s="46" t="s">
        <v>70</v>
      </c>
      <c r="D17" s="5">
        <v>2</v>
      </c>
      <c r="E17" s="32" t="s">
        <v>1</v>
      </c>
      <c r="F17" s="24" t="s">
        <v>50</v>
      </c>
      <c r="G17" s="33">
        <v>2</v>
      </c>
      <c r="H17" s="7"/>
      <c r="I17" s="7"/>
    </row>
    <row r="18" spans="1:9" x14ac:dyDescent="0.3">
      <c r="A18" s="1" t="s">
        <v>140</v>
      </c>
      <c r="B18" s="1" t="s">
        <v>141</v>
      </c>
      <c r="C18" s="46" t="s">
        <v>70</v>
      </c>
      <c r="D18" s="5">
        <v>4</v>
      </c>
      <c r="E18" s="32" t="s">
        <v>1</v>
      </c>
      <c r="F18" s="24" t="s">
        <v>50</v>
      </c>
      <c r="G18" s="60">
        <v>0</v>
      </c>
      <c r="H18" s="7"/>
      <c r="I18" s="7"/>
    </row>
    <row r="19" spans="1:9" x14ac:dyDescent="0.3">
      <c r="A19" s="1" t="s">
        <v>14</v>
      </c>
      <c r="B19" s="1" t="s">
        <v>15</v>
      </c>
      <c r="C19" s="15"/>
      <c r="D19" s="5">
        <f>IF(I15="DD","DD",IF(H15+G19&gt;=6,1,IF(H15+G19=5,2,IF(G19+H15=4,3,IF(G19+H15=3,4,IF(G19+H15&lt;3,0))))))</f>
        <v>4</v>
      </c>
      <c r="E19" s="31" t="s">
        <v>3</v>
      </c>
      <c r="F19" s="24" t="s">
        <v>2</v>
      </c>
      <c r="G19" s="25">
        <v>1</v>
      </c>
      <c r="H19" s="7" t="e">
        <f>IF(#REF!="DD",0,IF(#REF!="LC",0,IF(#REF!="CR",4,IF(#REF!="EN",3,IF(#REF!="VU",2,IF(#REF!="NT",1))))))</f>
        <v>#REF!</v>
      </c>
      <c r="I19" s="7" t="e">
        <f>IF(#REF!="DD","DD",IF(H19="DD","DD",#REF!+H19))</f>
        <v>#REF!</v>
      </c>
    </row>
    <row r="20" spans="1:9" x14ac:dyDescent="0.3">
      <c r="A20" s="1" t="s">
        <v>107</v>
      </c>
      <c r="B20" s="1" t="s">
        <v>108</v>
      </c>
      <c r="C20" s="49" t="s">
        <v>143</v>
      </c>
      <c r="D20" s="5">
        <v>3</v>
      </c>
      <c r="E20" s="23" t="s">
        <v>3</v>
      </c>
      <c r="F20" s="24" t="s">
        <v>109</v>
      </c>
      <c r="G20" s="33">
        <v>2</v>
      </c>
      <c r="H20" s="7"/>
      <c r="I20" s="7"/>
    </row>
    <row r="21" spans="1:9" x14ac:dyDescent="0.3">
      <c r="A21" s="1" t="s">
        <v>155</v>
      </c>
      <c r="B21" s="1" t="s">
        <v>16</v>
      </c>
      <c r="C21" s="15"/>
      <c r="D21" s="5">
        <v>4</v>
      </c>
      <c r="E21" s="32" t="s">
        <v>1</v>
      </c>
      <c r="F21" s="24" t="s">
        <v>2</v>
      </c>
      <c r="G21" s="22">
        <v>0</v>
      </c>
      <c r="H21" s="7" t="e">
        <f>IF(#REF!="DD",0,IF(#REF!="LC",0,IF(#REF!="CR",4,IF(#REF!="EN",3,IF(#REF!="VU",2,IF(#REF!="NT",1))))))</f>
        <v>#REF!</v>
      </c>
      <c r="I21" s="7" t="e">
        <f>IF(#REF!="DD","DD",IF(H21="DD","DD",#REF!+H21))</f>
        <v>#REF!</v>
      </c>
    </row>
    <row r="22" spans="1:9" x14ac:dyDescent="0.3">
      <c r="A22" s="1" t="s">
        <v>77</v>
      </c>
      <c r="B22" s="1" t="s">
        <v>78</v>
      </c>
      <c r="C22" s="12" t="s">
        <v>45</v>
      </c>
      <c r="D22" s="5">
        <v>4</v>
      </c>
      <c r="E22" s="23" t="s">
        <v>3</v>
      </c>
      <c r="F22" s="24" t="s">
        <v>50</v>
      </c>
      <c r="G22" s="25">
        <v>1</v>
      </c>
      <c r="H22" s="7">
        <f>IF(E29="DD",0,IF(E29="LC",0,IF(E29="CR",4,IF(E29="EN",3,IF(E29="VU",2,IF(E29="NT",1))))))</f>
        <v>2</v>
      </c>
      <c r="I22" s="7">
        <f>IF(G29="DD","DD",IF(H22="DD","DD",G29+H22))</f>
        <v>4</v>
      </c>
    </row>
    <row r="23" spans="1:9" x14ac:dyDescent="0.3">
      <c r="A23" s="1" t="s">
        <v>17</v>
      </c>
      <c r="B23" s="1" t="s">
        <v>18</v>
      </c>
      <c r="D23" s="5">
        <v>0</v>
      </c>
      <c r="E23" s="20" t="s">
        <v>0</v>
      </c>
      <c r="F23" s="21"/>
      <c r="G23" s="22">
        <v>0</v>
      </c>
      <c r="H23" s="7" t="e">
        <f>IF(#REF!="DD",0,IF(#REF!="LC",0,IF(#REF!="CR",4,IF(#REF!="EN",3,IF(#REF!="VU",2,IF(#REF!="NT",1))))))</f>
        <v>#REF!</v>
      </c>
      <c r="I23" s="7" t="e">
        <f>IF(#REF!="DD","DD",IF(H23="DD","DD",#REF!+H23))</f>
        <v>#REF!</v>
      </c>
    </row>
    <row r="24" spans="1:9" x14ac:dyDescent="0.3">
      <c r="A24" s="1" t="s">
        <v>62</v>
      </c>
      <c r="B24" s="1" t="s">
        <v>63</v>
      </c>
      <c r="D24" s="5">
        <v>0</v>
      </c>
      <c r="E24" s="20" t="s">
        <v>0</v>
      </c>
      <c r="F24" s="21"/>
      <c r="G24" s="25">
        <v>1</v>
      </c>
      <c r="H24" s="7" t="e">
        <f>IF(#REF!="DD",0,IF(#REF!="LC",0,IF(#REF!="CR",4,IF(#REF!="EN",3,IF(#REF!="VU",2,IF(#REF!="NT",1))))))</f>
        <v>#REF!</v>
      </c>
      <c r="I24" s="7" t="e">
        <f>IF(#REF!="DD","DD",IF(H24="DD","DD",#REF!+H24))</f>
        <v>#REF!</v>
      </c>
    </row>
    <row r="25" spans="1:9" x14ac:dyDescent="0.3">
      <c r="A25" s="1" t="s">
        <v>113</v>
      </c>
      <c r="B25" s="1" t="s">
        <v>114</v>
      </c>
      <c r="C25" s="49" t="s">
        <v>143</v>
      </c>
      <c r="D25" s="5">
        <v>3</v>
      </c>
      <c r="E25" s="61" t="s">
        <v>54</v>
      </c>
      <c r="F25" s="24" t="s">
        <v>115</v>
      </c>
      <c r="G25" s="22">
        <v>0</v>
      </c>
      <c r="H25" s="7"/>
      <c r="I25" s="7"/>
    </row>
    <row r="26" spans="1:9" x14ac:dyDescent="0.3">
      <c r="A26" s="1" t="s">
        <v>79</v>
      </c>
      <c r="B26" s="1" t="s">
        <v>80</v>
      </c>
      <c r="D26" s="5">
        <v>4</v>
      </c>
      <c r="E26" s="32" t="s">
        <v>1</v>
      </c>
      <c r="F26" s="24" t="s">
        <v>81</v>
      </c>
      <c r="G26" s="22">
        <v>0</v>
      </c>
      <c r="H26" s="7">
        <f>IF(E32="DD",0,IF(E32="LC",0,IF(E32="CR",4,IF(E32="EN",3,IF(E32="VU",2,IF(E32="NT",1))))))</f>
        <v>4</v>
      </c>
      <c r="I26" s="7">
        <f>IF(G32="DD","DD",IF(H26="DD","DD",G32+H26))</f>
        <v>4</v>
      </c>
    </row>
    <row r="27" spans="1:9" x14ac:dyDescent="0.3">
      <c r="A27" s="1" t="s">
        <v>58</v>
      </c>
      <c r="B27" s="1" t="s">
        <v>59</v>
      </c>
      <c r="C27" s="15"/>
      <c r="D27" s="5">
        <v>0</v>
      </c>
      <c r="E27" s="30" t="s">
        <v>4</v>
      </c>
      <c r="F27" s="24" t="s">
        <v>19</v>
      </c>
      <c r="G27" s="22">
        <v>0</v>
      </c>
      <c r="H27" s="7" t="e">
        <f>IF(#REF!="DD",0,IF(#REF!="LC",0,IF(#REF!="CR",4,IF(#REF!="EN",3,IF(#REF!="VU",2,IF(#REF!="NT",1))))))</f>
        <v>#REF!</v>
      </c>
      <c r="I27" s="7" t="e">
        <f>IF(#REF!="DD","DD",IF(H27="DD","DD",#REF!+H27))</f>
        <v>#REF!</v>
      </c>
    </row>
    <row r="28" spans="1:9" x14ac:dyDescent="0.3">
      <c r="A28" s="1" t="s">
        <v>110</v>
      </c>
      <c r="B28" s="1" t="s">
        <v>111</v>
      </c>
      <c r="D28" s="5">
        <v>4</v>
      </c>
      <c r="E28" s="32" t="s">
        <v>1</v>
      </c>
      <c r="F28" s="24" t="s">
        <v>112</v>
      </c>
      <c r="G28" s="22">
        <v>0</v>
      </c>
      <c r="H28" s="7"/>
      <c r="I28" s="7"/>
    </row>
    <row r="29" spans="1:9" x14ac:dyDescent="0.3">
      <c r="A29" s="1" t="s">
        <v>20</v>
      </c>
      <c r="B29" s="1" t="s">
        <v>21</v>
      </c>
      <c r="C29" s="12" t="s">
        <v>45</v>
      </c>
      <c r="D29" s="5">
        <f>IF(I22="DD","DD",IF(H22+G29&gt;=6,1,IF(H22+G29=5,2,IF(G29+H22=4,3,IF(G29+H22=3,4,IF(G29+H22&lt;3,0))))))</f>
        <v>3</v>
      </c>
      <c r="E29" s="23" t="s">
        <v>3</v>
      </c>
      <c r="F29" s="24" t="s">
        <v>19</v>
      </c>
      <c r="G29" s="26">
        <v>2</v>
      </c>
      <c r="H29" s="7" t="e">
        <f>IF(#REF!="DD",0,IF(#REF!="LC",0,IF(#REF!="CR",4,IF(#REF!="EN",3,IF(#REF!="VU",2,IF(#REF!="NT",1))))))</f>
        <v>#REF!</v>
      </c>
      <c r="I29" s="7" t="e">
        <f>IF(#REF!="DD","DD",IF(H29="DD","DD",#REF!+H29))</f>
        <v>#REF!</v>
      </c>
    </row>
    <row r="30" spans="1:9" x14ac:dyDescent="0.3">
      <c r="A30" s="1" t="s">
        <v>116</v>
      </c>
      <c r="B30" s="1" t="s">
        <v>117</v>
      </c>
      <c r="C30" s="46" t="s">
        <v>70</v>
      </c>
      <c r="D30" s="5">
        <v>0</v>
      </c>
      <c r="E30" s="30" t="s">
        <v>4</v>
      </c>
      <c r="F30" s="24" t="s">
        <v>64</v>
      </c>
      <c r="G30" s="25">
        <v>1</v>
      </c>
      <c r="H30" s="7"/>
      <c r="I30" s="7"/>
    </row>
    <row r="31" spans="1:9" x14ac:dyDescent="0.3">
      <c r="A31" s="1" t="s">
        <v>118</v>
      </c>
      <c r="B31" s="1" t="s">
        <v>119</v>
      </c>
      <c r="C31" s="46" t="s">
        <v>70</v>
      </c>
      <c r="D31" s="5">
        <v>0</v>
      </c>
      <c r="E31" s="30" t="s">
        <v>4</v>
      </c>
      <c r="F31" s="24" t="s">
        <v>64</v>
      </c>
      <c r="G31" s="25">
        <v>1</v>
      </c>
      <c r="H31" s="7"/>
      <c r="I31" s="7"/>
    </row>
    <row r="32" spans="1:9" x14ac:dyDescent="0.3">
      <c r="A32" s="1" t="s">
        <v>120</v>
      </c>
      <c r="B32" s="1" t="s">
        <v>121</v>
      </c>
      <c r="C32" s="49" t="s">
        <v>143</v>
      </c>
      <c r="D32" s="5">
        <v>3</v>
      </c>
      <c r="E32" s="61" t="s">
        <v>54</v>
      </c>
      <c r="F32" s="24" t="s">
        <v>122</v>
      </c>
      <c r="G32" s="22">
        <v>0</v>
      </c>
      <c r="H32" s="7">
        <f>IF(E42="DD",0,IF(E42="LC",0,IF(E42="CR",4,IF(E42="EN",3,IF(E42="VU",2,IF(E42="NT",1))))))</f>
        <v>3</v>
      </c>
      <c r="I32" s="7">
        <f>IF(G42="DD","DD",IF(H32="DD","DD",G42+H32))</f>
        <v>3</v>
      </c>
    </row>
    <row r="33" spans="1:9" x14ac:dyDescent="0.3">
      <c r="A33" s="1" t="s">
        <v>123</v>
      </c>
      <c r="B33" s="1" t="s">
        <v>124</v>
      </c>
      <c r="C33" s="49" t="s">
        <v>143</v>
      </c>
      <c r="D33" s="5">
        <v>0</v>
      </c>
      <c r="E33" s="30" t="s">
        <v>4</v>
      </c>
      <c r="F33" s="24" t="s">
        <v>65</v>
      </c>
      <c r="G33" s="22">
        <v>1</v>
      </c>
      <c r="H33" s="7"/>
      <c r="I33" s="7"/>
    </row>
    <row r="34" spans="1:9" x14ac:dyDescent="0.3">
      <c r="A34" s="1" t="s">
        <v>125</v>
      </c>
      <c r="B34" s="1" t="s">
        <v>126</v>
      </c>
      <c r="C34" s="49" t="s">
        <v>143</v>
      </c>
      <c r="D34" s="5">
        <v>3</v>
      </c>
      <c r="E34" s="23" t="s">
        <v>3</v>
      </c>
      <c r="F34" s="24" t="s">
        <v>127</v>
      </c>
      <c r="G34" s="33">
        <v>2</v>
      </c>
      <c r="H34" s="7"/>
      <c r="I34" s="7"/>
    </row>
    <row r="35" spans="1:9" x14ac:dyDescent="0.3">
      <c r="A35" s="1" t="s">
        <v>128</v>
      </c>
      <c r="B35" s="1" t="s">
        <v>129</v>
      </c>
      <c r="C35" s="49" t="s">
        <v>143</v>
      </c>
      <c r="D35" s="5">
        <v>2</v>
      </c>
      <c r="E35" s="61" t="s">
        <v>54</v>
      </c>
      <c r="F35" s="24" t="s">
        <v>130</v>
      </c>
      <c r="G35" s="22">
        <v>1</v>
      </c>
      <c r="H35" s="7" t="e">
        <f>IF(#REF!="DD",0,IF(#REF!="LC",0,IF(#REF!="CR",4,IF(#REF!="EN",3,IF(#REF!="VU",2,IF(#REF!="NT",1))))))</f>
        <v>#REF!</v>
      </c>
      <c r="I35" s="7" t="e">
        <f>IF(#REF!="DD","DD",IF(H35="DD","DD",#REF!+H35))</f>
        <v>#REF!</v>
      </c>
    </row>
    <row r="36" spans="1:9" x14ac:dyDescent="0.3">
      <c r="A36" s="1" t="s">
        <v>131</v>
      </c>
      <c r="B36" s="1" t="s">
        <v>132</v>
      </c>
      <c r="C36" s="49" t="s">
        <v>143</v>
      </c>
      <c r="D36" s="5">
        <v>2</v>
      </c>
      <c r="E36" s="61" t="s">
        <v>54</v>
      </c>
      <c r="F36" s="24" t="s">
        <v>130</v>
      </c>
      <c r="G36" s="22">
        <v>1</v>
      </c>
      <c r="H36" s="7">
        <f>IF(E47="DD",0,IF(E47="LC",0,IF(E47="CR",4,IF(E47="EN",3,IF(E47="VU",2,IF(E47="NT",1))))))</f>
        <v>0</v>
      </c>
      <c r="I36" s="7">
        <f>IF(G47="DD","DD",IF(H36="DD","DD",G47+H36))</f>
        <v>3</v>
      </c>
    </row>
    <row r="37" spans="1:9" x14ac:dyDescent="0.3">
      <c r="A37" s="1" t="s">
        <v>133</v>
      </c>
      <c r="B37" s="1" t="s">
        <v>134</v>
      </c>
      <c r="C37" s="46" t="s">
        <v>70</v>
      </c>
      <c r="D37" s="5">
        <v>0</v>
      </c>
      <c r="E37" s="20" t="s">
        <v>0</v>
      </c>
      <c r="F37" s="21"/>
      <c r="G37" s="22">
        <v>1</v>
      </c>
      <c r="H37" s="7" t="e">
        <f>IF(#REF!="DD",0,IF(#REF!="LC",0,IF(#REF!="CR",4,IF(#REF!="EN",3,IF(#REF!="VU",2,IF(#REF!="NT",1))))))</f>
        <v>#REF!</v>
      </c>
      <c r="I37" s="7" t="e">
        <f>IF(#REF!="DD","DD",IF(H37="DD","DD",#REF!+H37))</f>
        <v>#REF!</v>
      </c>
    </row>
    <row r="38" spans="1:9" x14ac:dyDescent="0.3">
      <c r="A38" s="1" t="s">
        <v>135</v>
      </c>
      <c r="B38" s="1" t="s">
        <v>136</v>
      </c>
      <c r="C38" s="12" t="s">
        <v>45</v>
      </c>
      <c r="D38" s="5">
        <v>4</v>
      </c>
      <c r="E38" s="32" t="s">
        <v>1</v>
      </c>
      <c r="F38" s="24" t="s">
        <v>137</v>
      </c>
      <c r="G38" s="22">
        <v>0</v>
      </c>
      <c r="H38" s="7"/>
      <c r="I38" s="7"/>
    </row>
    <row r="39" spans="1:9" x14ac:dyDescent="0.3">
      <c r="A39" s="1" t="s">
        <v>138</v>
      </c>
      <c r="B39" s="1" t="s">
        <v>142</v>
      </c>
      <c r="C39" s="49" t="s">
        <v>143</v>
      </c>
      <c r="D39" s="5">
        <v>2</v>
      </c>
      <c r="E39" s="61" t="s">
        <v>54</v>
      </c>
      <c r="F39" s="24" t="s">
        <v>139</v>
      </c>
      <c r="G39" s="22">
        <v>1</v>
      </c>
      <c r="H39" s="7"/>
      <c r="I39" s="7"/>
    </row>
    <row r="40" spans="1:9" x14ac:dyDescent="0.3">
      <c r="A40" s="1" t="s">
        <v>82</v>
      </c>
      <c r="B40" s="1" t="s">
        <v>83</v>
      </c>
      <c r="D40" s="5">
        <v>4</v>
      </c>
      <c r="E40" s="32" t="s">
        <v>1</v>
      </c>
      <c r="F40" s="24" t="s">
        <v>84</v>
      </c>
      <c r="G40" s="22">
        <v>0</v>
      </c>
      <c r="H40" s="7">
        <f>IF(E45="DD",0,IF(E45="LC",0,IF(E45="CR",4,IF(E45="EN",3,IF(E45="VU",2,IF(E45="NT",1))))))</f>
        <v>0</v>
      </c>
      <c r="I40" s="7">
        <f>IF(G45="DD","DD",IF(H40="DD","DD",G45+H40))</f>
        <v>2</v>
      </c>
    </row>
    <row r="41" spans="1:9" x14ac:dyDescent="0.3">
      <c r="A41" s="10" t="s">
        <v>90</v>
      </c>
      <c r="B41" s="10" t="s">
        <v>91</v>
      </c>
      <c r="C41" s="55" t="s">
        <v>70</v>
      </c>
      <c r="D41" s="50">
        <v>0</v>
      </c>
      <c r="E41" s="57" t="s">
        <v>0</v>
      </c>
      <c r="F41" s="27"/>
      <c r="G41" s="28">
        <v>1</v>
      </c>
      <c r="H41" s="7"/>
      <c r="I41" s="7"/>
    </row>
    <row r="42" spans="1:9" x14ac:dyDescent="0.3">
      <c r="A42" s="10" t="s">
        <v>92</v>
      </c>
      <c r="B42" s="10" t="s">
        <v>93</v>
      </c>
      <c r="C42" s="55" t="s">
        <v>70</v>
      </c>
      <c r="D42" s="54">
        <v>4</v>
      </c>
      <c r="E42" s="62" t="s">
        <v>1</v>
      </c>
      <c r="F42" s="27" t="s">
        <v>22</v>
      </c>
      <c r="G42" s="58">
        <v>0</v>
      </c>
      <c r="H42" s="7">
        <f>IF(E49="DD",0,IF(E49="LC",0,IF(E49="CR",4,IF(E49="EN",3,IF(E49="VU",2,IF(E49="NT",1))))))</f>
        <v>2</v>
      </c>
      <c r="I42" s="7">
        <f>IF(G49="DD","DD",IF(H42="DD","DD",G49+H42))</f>
        <v>4</v>
      </c>
    </row>
    <row r="43" spans="1:9" x14ac:dyDescent="0.3">
      <c r="A43" s="1" t="s">
        <v>156</v>
      </c>
      <c r="B43" s="1" t="s">
        <v>157</v>
      </c>
      <c r="D43" s="67">
        <v>4</v>
      </c>
      <c r="E43" s="32" t="s">
        <v>1</v>
      </c>
      <c r="F43" s="24" t="s">
        <v>2</v>
      </c>
      <c r="G43" s="22">
        <v>0</v>
      </c>
      <c r="H43" s="7"/>
      <c r="I43" s="7"/>
    </row>
    <row r="44" spans="1:9" x14ac:dyDescent="0.3">
      <c r="A44" s="1" t="s">
        <v>60</v>
      </c>
      <c r="B44" s="1" t="s">
        <v>61</v>
      </c>
      <c r="C44" s="15"/>
      <c r="D44" s="5">
        <v>0</v>
      </c>
      <c r="E44" s="20" t="s">
        <v>0</v>
      </c>
      <c r="F44" s="21"/>
      <c r="G44" s="33">
        <v>2</v>
      </c>
      <c r="H44" s="7">
        <f>IF(E50="DD",0,IF(E50="LC",0,IF(E50="CR",4,IF(E50="EN",3,IF(E50="VU",2,IF(E50="NT",1))))))</f>
        <v>0</v>
      </c>
      <c r="I44" s="7">
        <f>IF(G50="DD","DD",IF(H44="DD","DD",G50+H44))</f>
        <v>3</v>
      </c>
    </row>
    <row r="45" spans="1:9" x14ac:dyDescent="0.3">
      <c r="A45" s="1" t="s">
        <v>23</v>
      </c>
      <c r="B45" s="1" t="s">
        <v>24</v>
      </c>
      <c r="C45" s="12" t="s">
        <v>45</v>
      </c>
      <c r="D45" s="5">
        <v>0</v>
      </c>
      <c r="E45" s="20" t="s">
        <v>0</v>
      </c>
      <c r="F45" s="21"/>
      <c r="G45" s="33">
        <v>2</v>
      </c>
      <c r="H45" s="7" t="e">
        <f>IF(#REF!="DD",0,IF(#REF!="LC",0,IF(#REF!="CR",4,IF(#REF!="EN",3,IF(#REF!="VU",2,IF(#REF!="NT",1))))))</f>
        <v>#REF!</v>
      </c>
      <c r="I45" s="7" t="e">
        <f>IF(#REF!="DD","DD",IF(H45="DD","DD",#REF!+H45))</f>
        <v>#REF!</v>
      </c>
    </row>
    <row r="46" spans="1:9" x14ac:dyDescent="0.3">
      <c r="A46" s="1" t="s">
        <v>66</v>
      </c>
      <c r="B46" s="1" t="s">
        <v>67</v>
      </c>
      <c r="C46" s="12" t="s">
        <v>45</v>
      </c>
      <c r="D46" s="40">
        <v>4</v>
      </c>
      <c r="E46" s="41" t="s">
        <v>0</v>
      </c>
      <c r="F46" s="21"/>
      <c r="G46" s="42">
        <v>3</v>
      </c>
      <c r="H46" s="7">
        <f>IF(E52="DD",0,IF(E52="LC",0,IF(E52="CR",4,IF(E52="EN",3,IF(E52="VU",2,IF(E52="NT",1))))))</f>
        <v>1</v>
      </c>
      <c r="I46" s="7">
        <f>IF(G52="DD","DD",IF(H46="DD","DD",G52+H46))</f>
        <v>3</v>
      </c>
    </row>
    <row r="47" spans="1:9" x14ac:dyDescent="0.3">
      <c r="A47" s="1" t="s">
        <v>25</v>
      </c>
      <c r="B47" s="1" t="s">
        <v>26</v>
      </c>
      <c r="C47" s="15"/>
      <c r="D47" s="5">
        <f>IF(I36="DD","DD",IF(H36+G47&gt;=6,1,IF(H36+G47=5,2,IF(G47+H36=4,3,IF(G47+H36=3,4,IF(G47+H36&lt;3,0))))))</f>
        <v>4</v>
      </c>
      <c r="E47" s="20" t="s">
        <v>0</v>
      </c>
      <c r="F47" s="21"/>
      <c r="G47" s="26">
        <v>3</v>
      </c>
      <c r="H47" s="7" t="e">
        <f>IF(#REF!="DD",0,IF(#REF!="LC",0,IF(#REF!="CR",4,IF(#REF!="EN",3,IF(#REF!="VU",2,IF(#REF!="NT",1))))))</f>
        <v>#REF!</v>
      </c>
      <c r="I47" s="7" t="e">
        <f>IF(#REF!="DD","DD",IF(H47="DD","DD",#REF!+H47))</f>
        <v>#REF!</v>
      </c>
    </row>
    <row r="48" spans="1:9" x14ac:dyDescent="0.3">
      <c r="A48" s="1" t="s">
        <v>68</v>
      </c>
      <c r="B48" s="1" t="s">
        <v>69</v>
      </c>
      <c r="C48" s="12" t="s">
        <v>45</v>
      </c>
      <c r="D48" s="40">
        <v>4</v>
      </c>
      <c r="E48" s="20" t="s">
        <v>0</v>
      </c>
      <c r="F48" s="21"/>
      <c r="G48" s="26">
        <v>3</v>
      </c>
      <c r="H48" s="7" t="e">
        <f>IF(#REF!="DD",0,IF(#REF!="LC",0,IF(#REF!="CR",4,IF(#REF!="EN",3,IF(#REF!="VU",2,IF(#REF!="NT",1))))))</f>
        <v>#REF!</v>
      </c>
      <c r="I48" s="7" t="e">
        <f>IF(#REF!="DD","DD",IF(H48="DD","DD",#REF!+H48))</f>
        <v>#REF!</v>
      </c>
    </row>
    <row r="49" spans="1:9" x14ac:dyDescent="0.3">
      <c r="A49" s="1" t="s">
        <v>51</v>
      </c>
      <c r="B49" s="1" t="s">
        <v>52</v>
      </c>
      <c r="C49" s="15"/>
      <c r="D49" s="5">
        <f>IF(I40="DD","DD",IF(H40+G49&gt;=6,1,IF(H40+G49=5,2,IF(G49+H40=4,3,IF(G49+H40=3,4,IF(G49+H40&lt;3,0))))))</f>
        <v>0</v>
      </c>
      <c r="E49" s="23" t="s">
        <v>3</v>
      </c>
      <c r="F49" s="24" t="s">
        <v>53</v>
      </c>
      <c r="G49" s="33">
        <v>2</v>
      </c>
      <c r="H49" s="7"/>
      <c r="I49" s="7"/>
    </row>
    <row r="50" spans="1:9" ht="13.05" customHeight="1" x14ac:dyDescent="0.3">
      <c r="A50" s="1" t="s">
        <v>85</v>
      </c>
      <c r="B50" s="1" t="s">
        <v>86</v>
      </c>
      <c r="C50" s="46" t="s">
        <v>70</v>
      </c>
      <c r="D50" s="5">
        <v>4</v>
      </c>
      <c r="E50" s="20" t="s">
        <v>0</v>
      </c>
      <c r="F50" s="21"/>
      <c r="G50" s="26">
        <v>3</v>
      </c>
    </row>
    <row r="51" spans="1:9" x14ac:dyDescent="0.3">
      <c r="A51" s="1" t="s">
        <v>27</v>
      </c>
      <c r="B51" s="1" t="s">
        <v>28</v>
      </c>
      <c r="C51" s="15"/>
      <c r="D51" s="5">
        <v>0</v>
      </c>
      <c r="E51" s="20" t="s">
        <v>0</v>
      </c>
      <c r="F51" s="21"/>
      <c r="G51" s="26">
        <v>2</v>
      </c>
      <c r="H51" s="7"/>
      <c r="I51" s="7"/>
    </row>
    <row r="52" spans="1:9" x14ac:dyDescent="0.3">
      <c r="A52" s="1" t="s">
        <v>55</v>
      </c>
      <c r="B52" s="1" t="s">
        <v>56</v>
      </c>
      <c r="C52" s="15"/>
      <c r="D52" s="5">
        <f>IF(I46="DD","DD",IF(H46+G52&gt;=6,1,IF(H46+G52=5,2,IF(G52+H46=4,3,IF(G52+H46=3,4,IF(G52+H46&lt;3,0))))))</f>
        <v>4</v>
      </c>
      <c r="E52" s="30" t="s">
        <v>4</v>
      </c>
      <c r="F52" s="21"/>
      <c r="G52" s="33">
        <v>2</v>
      </c>
    </row>
    <row r="53" spans="1:9" x14ac:dyDescent="0.3">
      <c r="A53" s="1" t="s">
        <v>87</v>
      </c>
      <c r="B53" s="1" t="s">
        <v>88</v>
      </c>
      <c r="D53" s="5">
        <v>3</v>
      </c>
      <c r="E53" s="23" t="s">
        <v>3</v>
      </c>
      <c r="F53" s="24" t="s">
        <v>57</v>
      </c>
      <c r="G53" s="33">
        <v>2</v>
      </c>
    </row>
    <row r="54" spans="1:9" x14ac:dyDescent="0.3">
      <c r="A54" s="1" t="s">
        <v>29</v>
      </c>
      <c r="B54" s="1" t="s">
        <v>30</v>
      </c>
      <c r="C54" s="15"/>
      <c r="D54" s="5">
        <v>3</v>
      </c>
      <c r="E54" s="31" t="s">
        <v>3</v>
      </c>
      <c r="F54" s="24" t="s">
        <v>2</v>
      </c>
      <c r="G54" s="33">
        <v>2</v>
      </c>
    </row>
    <row r="55" spans="1:9" x14ac:dyDescent="0.3">
      <c r="A55" s="1" t="s">
        <v>31</v>
      </c>
      <c r="B55" s="1" t="s">
        <v>32</v>
      </c>
      <c r="D55" s="5">
        <v>3</v>
      </c>
      <c r="E55" s="31" t="s">
        <v>3</v>
      </c>
      <c r="F55" s="24" t="s">
        <v>2</v>
      </c>
      <c r="G55" s="33">
        <v>2</v>
      </c>
    </row>
    <row r="56" spans="1:9" x14ac:dyDescent="0.3">
      <c r="A56" s="1" t="s">
        <v>33</v>
      </c>
      <c r="B56" s="1" t="s">
        <v>34</v>
      </c>
      <c r="D56" s="45">
        <v>3</v>
      </c>
      <c r="E56" s="34" t="s">
        <v>3</v>
      </c>
      <c r="F56" s="35" t="s">
        <v>35</v>
      </c>
      <c r="G56" s="36">
        <v>2</v>
      </c>
    </row>
    <row r="57" spans="1:9" x14ac:dyDescent="0.3">
      <c r="A57" s="1"/>
      <c r="B57" s="1"/>
      <c r="D57" s="65"/>
      <c r="E57" s="63"/>
      <c r="F57" s="24"/>
      <c r="G57" s="64"/>
    </row>
    <row r="58" spans="1:9" x14ac:dyDescent="0.3">
      <c r="A58" s="1"/>
      <c r="B58" s="1"/>
      <c r="E58" s="44"/>
      <c r="F58" s="39"/>
      <c r="G58" s="43"/>
    </row>
    <row r="59" spans="1:9" x14ac:dyDescent="0.3">
      <c r="A59" s="13" t="s">
        <v>49</v>
      </c>
      <c r="D59" s="38"/>
    </row>
    <row r="60" spans="1:9" x14ac:dyDescent="0.3">
      <c r="A60" s="48" t="s">
        <v>105</v>
      </c>
      <c r="B60" s="52" t="s">
        <v>145</v>
      </c>
      <c r="D60" s="38"/>
    </row>
    <row r="61" spans="1:9" x14ac:dyDescent="0.3">
      <c r="A61" s="48" t="s">
        <v>128</v>
      </c>
      <c r="B61" t="s">
        <v>147</v>
      </c>
      <c r="D61" s="38"/>
    </row>
    <row r="62" spans="1:9" x14ac:dyDescent="0.3">
      <c r="A62" s="48" t="s">
        <v>131</v>
      </c>
      <c r="B62" t="s">
        <v>145</v>
      </c>
      <c r="D62" s="38"/>
    </row>
    <row r="63" spans="1:9" x14ac:dyDescent="0.3">
      <c r="A63" s="48" t="s">
        <v>138</v>
      </c>
      <c r="B63" t="s">
        <v>154</v>
      </c>
      <c r="D63" s="38"/>
    </row>
    <row r="64" spans="1:9" x14ac:dyDescent="0.3">
      <c r="A64" s="48" t="s">
        <v>107</v>
      </c>
      <c r="B64" t="s">
        <v>145</v>
      </c>
      <c r="D64" s="38"/>
    </row>
    <row r="65" spans="1:4" x14ac:dyDescent="0.3">
      <c r="A65" s="48" t="s">
        <v>113</v>
      </c>
      <c r="B65" t="s">
        <v>147</v>
      </c>
      <c r="D65" s="38"/>
    </row>
    <row r="66" spans="1:4" x14ac:dyDescent="0.3">
      <c r="A66" s="48" t="s">
        <v>120</v>
      </c>
      <c r="B66" t="s">
        <v>158</v>
      </c>
      <c r="D66" s="38"/>
    </row>
    <row r="67" spans="1:4" x14ac:dyDescent="0.3">
      <c r="A67" s="48" t="s">
        <v>125</v>
      </c>
      <c r="B67" t="s">
        <v>148</v>
      </c>
      <c r="D67" s="38"/>
    </row>
    <row r="68" spans="1:4" x14ac:dyDescent="0.3">
      <c r="A68" s="48" t="s">
        <v>144</v>
      </c>
      <c r="B68" t="s">
        <v>149</v>
      </c>
      <c r="D68" s="38"/>
    </row>
    <row r="69" spans="1:4" x14ac:dyDescent="0.3">
      <c r="A69" s="48" t="s">
        <v>95</v>
      </c>
      <c r="B69" s="52" t="s">
        <v>150</v>
      </c>
      <c r="D69" s="38"/>
    </row>
    <row r="70" spans="1:4" x14ac:dyDescent="0.3">
      <c r="A70" s="48" t="s">
        <v>98</v>
      </c>
      <c r="B70" t="s">
        <v>146</v>
      </c>
      <c r="D70" s="38"/>
    </row>
    <row r="71" spans="1:4" x14ac:dyDescent="0.3">
      <c r="A71" s="48" t="s">
        <v>103</v>
      </c>
      <c r="B71" t="s">
        <v>148</v>
      </c>
      <c r="D71" s="38"/>
    </row>
    <row r="72" spans="1:4" x14ac:dyDescent="0.3">
      <c r="A72" s="48" t="s">
        <v>123</v>
      </c>
      <c r="B72" t="s">
        <v>151</v>
      </c>
      <c r="D72" s="38"/>
    </row>
    <row r="73" spans="1:4" x14ac:dyDescent="0.3">
      <c r="A73" s="14" t="s">
        <v>140</v>
      </c>
      <c r="B73" t="s">
        <v>152</v>
      </c>
      <c r="D73" s="38"/>
    </row>
    <row r="74" spans="1:4" x14ac:dyDescent="0.3">
      <c r="A74" s="47" t="s">
        <v>92</v>
      </c>
      <c r="B74" t="s">
        <v>149</v>
      </c>
      <c r="D74" s="38"/>
    </row>
    <row r="75" spans="1:4" x14ac:dyDescent="0.3">
      <c r="A75" s="14" t="s">
        <v>85</v>
      </c>
      <c r="B75" t="s">
        <v>149</v>
      </c>
      <c r="D75" s="38"/>
    </row>
    <row r="76" spans="1:4" x14ac:dyDescent="0.3">
      <c r="A76" s="47" t="s">
        <v>72</v>
      </c>
      <c r="B76" t="s">
        <v>149</v>
      </c>
      <c r="D76" s="38"/>
    </row>
    <row r="77" spans="1:4" x14ac:dyDescent="0.3">
      <c r="A77" s="14" t="s">
        <v>74</v>
      </c>
      <c r="B77" t="s">
        <v>149</v>
      </c>
      <c r="D77" s="38"/>
    </row>
    <row r="78" spans="1:4" x14ac:dyDescent="0.3">
      <c r="A78" s="14" t="s">
        <v>20</v>
      </c>
      <c r="B78" s="53" t="s">
        <v>71</v>
      </c>
      <c r="D78" s="38"/>
    </row>
    <row r="79" spans="1:4" x14ac:dyDescent="0.3">
      <c r="A79" s="14" t="s">
        <v>116</v>
      </c>
      <c r="B79" t="s">
        <v>152</v>
      </c>
      <c r="D79" s="38"/>
    </row>
    <row r="80" spans="1:4" x14ac:dyDescent="0.3">
      <c r="A80" s="14" t="s">
        <v>118</v>
      </c>
      <c r="B80" t="s">
        <v>152</v>
      </c>
      <c r="D80" s="38"/>
    </row>
    <row r="81" spans="1:4" x14ac:dyDescent="0.3">
      <c r="A81" s="14" t="s">
        <v>133</v>
      </c>
      <c r="B81" t="s">
        <v>152</v>
      </c>
      <c r="D81" s="38"/>
    </row>
    <row r="82" spans="1:4" x14ac:dyDescent="0.3">
      <c r="A82" s="47" t="s">
        <v>90</v>
      </c>
      <c r="B82" t="s">
        <v>153</v>
      </c>
      <c r="D82" s="38"/>
    </row>
    <row r="83" spans="1:4" x14ac:dyDescent="0.3">
      <c r="A83" s="16" t="s">
        <v>77</v>
      </c>
      <c r="B83" s="53" t="s">
        <v>71</v>
      </c>
      <c r="D83" s="38"/>
    </row>
    <row r="84" spans="1:4" x14ac:dyDescent="0.3">
      <c r="A84" s="16" t="s">
        <v>135</v>
      </c>
      <c r="B84" s="53" t="s">
        <v>71</v>
      </c>
      <c r="D84" s="38"/>
    </row>
    <row r="85" spans="1:4" x14ac:dyDescent="0.3">
      <c r="A85" s="16" t="s">
        <v>23</v>
      </c>
      <c r="B85" s="53" t="s">
        <v>71</v>
      </c>
      <c r="D85" s="38"/>
    </row>
    <row r="86" spans="1:4" x14ac:dyDescent="0.3">
      <c r="A86" s="16" t="s">
        <v>66</v>
      </c>
      <c r="B86" s="53" t="s">
        <v>71</v>
      </c>
      <c r="D86" s="38"/>
    </row>
    <row r="87" spans="1:4" x14ac:dyDescent="0.3">
      <c r="A87" s="16" t="s">
        <v>68</v>
      </c>
      <c r="B87" s="53" t="s">
        <v>71</v>
      </c>
      <c r="D87" s="38"/>
    </row>
    <row r="88" spans="1:4" x14ac:dyDescent="0.3">
      <c r="A88" s="56" t="s">
        <v>12</v>
      </c>
      <c r="B88" s="53" t="s">
        <v>71</v>
      </c>
      <c r="D88" s="38"/>
    </row>
    <row r="91" spans="1:4" x14ac:dyDescent="0.3">
      <c r="A91" s="1"/>
      <c r="D91" s="38"/>
    </row>
    <row r="92" spans="1:4" x14ac:dyDescent="0.3">
      <c r="A92" s="1"/>
      <c r="D92" s="38"/>
    </row>
    <row r="93" spans="1:4" x14ac:dyDescent="0.3">
      <c r="A93" s="13"/>
      <c r="D93" s="38"/>
    </row>
    <row r="94" spans="1:4" x14ac:dyDescent="0.3">
      <c r="D94" s="38"/>
    </row>
    <row r="95" spans="1:4" x14ac:dyDescent="0.3">
      <c r="D95" s="38"/>
    </row>
    <row r="96" spans="1:4" x14ac:dyDescent="0.3">
      <c r="D96" s="38"/>
    </row>
    <row r="97" spans="4:4" x14ac:dyDescent="0.3">
      <c r="D97" s="38"/>
    </row>
    <row r="98" spans="4:4" x14ac:dyDescent="0.3">
      <c r="D98" s="38"/>
    </row>
    <row r="99" spans="4:4" x14ac:dyDescent="0.3">
      <c r="D99" s="38"/>
    </row>
    <row r="100" spans="4:4" x14ac:dyDescent="0.3">
      <c r="D100" s="38"/>
    </row>
    <row r="101" spans="4:4" x14ac:dyDescent="0.3">
      <c r="D101" s="38"/>
    </row>
    <row r="102" spans="4:4" x14ac:dyDescent="0.3">
      <c r="D102" s="38"/>
    </row>
    <row r="103" spans="4:4" x14ac:dyDescent="0.3">
      <c r="D103" s="38"/>
    </row>
    <row r="104" spans="4:4" x14ac:dyDescent="0.3">
      <c r="D104" s="38"/>
    </row>
    <row r="105" spans="4:4" x14ac:dyDescent="0.3">
      <c r="D105" s="38"/>
    </row>
    <row r="106" spans="4:4" x14ac:dyDescent="0.3">
      <c r="D106" s="38"/>
    </row>
    <row r="107" spans="4:4" x14ac:dyDescent="0.3">
      <c r="D107" s="38"/>
    </row>
    <row r="108" spans="4:4" x14ac:dyDescent="0.3">
      <c r="D108" s="38"/>
    </row>
    <row r="109" spans="4:4" x14ac:dyDescent="0.3">
      <c r="D109" s="38"/>
    </row>
    <row r="110" spans="4:4" x14ac:dyDescent="0.3">
      <c r="D110" s="38"/>
    </row>
    <row r="111" spans="4:4" x14ac:dyDescent="0.3">
      <c r="D111" s="38"/>
    </row>
    <row r="112" spans="4:4" x14ac:dyDescent="0.3">
      <c r="D112" s="38"/>
    </row>
  </sheetData>
  <sortState ref="A4:H124">
    <sortCondition ref="A4:A124"/>
  </sortState>
  <mergeCells count="1">
    <mergeCell ref="H3:I3"/>
  </mergeCells>
  <phoneticPr fontId="12" type="noConversion"/>
  <conditionalFormatting sqref="D51 D45 D47 D54:D58 D19 D21:D24 D26 D29:D36">
    <cfRule type="cellIs" dxfId="87" priority="285" operator="equal">
      <formula>4</formula>
    </cfRule>
    <cfRule type="cellIs" dxfId="86" priority="286" operator="equal">
      <formula>3</formula>
    </cfRule>
    <cfRule type="cellIs" dxfId="85" priority="287" operator="equal">
      <formula>2</formula>
    </cfRule>
    <cfRule type="cellIs" dxfId="84" priority="288" operator="equal">
      <formula>1</formula>
    </cfRule>
  </conditionalFormatting>
  <conditionalFormatting sqref="D49">
    <cfRule type="cellIs" dxfId="83" priority="245" operator="equal">
      <formula>4</formula>
    </cfRule>
    <cfRule type="cellIs" dxfId="82" priority="246" operator="equal">
      <formula>3</formula>
    </cfRule>
    <cfRule type="cellIs" dxfId="81" priority="247" operator="equal">
      <formula>2</formula>
    </cfRule>
    <cfRule type="cellIs" dxfId="80" priority="248" operator="equal">
      <formula>1</formula>
    </cfRule>
  </conditionalFormatting>
  <conditionalFormatting sqref="D27">
    <cfRule type="cellIs" dxfId="79" priority="197" operator="equal">
      <formula>4</formula>
    </cfRule>
    <cfRule type="cellIs" dxfId="78" priority="198" operator="equal">
      <formula>3</formula>
    </cfRule>
    <cfRule type="cellIs" dxfId="77" priority="199" operator="equal">
      <formula>2</formula>
    </cfRule>
    <cfRule type="cellIs" dxfId="76" priority="200" operator="equal">
      <formula>1</formula>
    </cfRule>
  </conditionalFormatting>
  <conditionalFormatting sqref="D46">
    <cfRule type="cellIs" dxfId="75" priority="161" operator="equal">
      <formula>4</formula>
    </cfRule>
    <cfRule type="cellIs" dxfId="74" priority="162" operator="equal">
      <formula>3</formula>
    </cfRule>
    <cfRule type="cellIs" dxfId="73" priority="163" operator="equal">
      <formula>2</formula>
    </cfRule>
    <cfRule type="cellIs" dxfId="72" priority="164" operator="equal">
      <formula>1</formula>
    </cfRule>
  </conditionalFormatting>
  <conditionalFormatting sqref="D48">
    <cfRule type="cellIs" dxfId="71" priority="157" operator="equal">
      <formula>4</formula>
    </cfRule>
    <cfRule type="cellIs" dxfId="70" priority="158" operator="equal">
      <formula>3</formula>
    </cfRule>
    <cfRule type="cellIs" dxfId="69" priority="159" operator="equal">
      <formula>2</formula>
    </cfRule>
    <cfRule type="cellIs" dxfId="68" priority="160" operator="equal">
      <formula>1</formula>
    </cfRule>
  </conditionalFormatting>
  <conditionalFormatting sqref="D52">
    <cfRule type="cellIs" dxfId="67" priority="145" operator="equal">
      <formula>4</formula>
    </cfRule>
    <cfRule type="cellIs" dxfId="66" priority="146" operator="equal">
      <formula>3</formula>
    </cfRule>
    <cfRule type="cellIs" dxfId="65" priority="147" operator="equal">
      <formula>2</formula>
    </cfRule>
    <cfRule type="cellIs" dxfId="64" priority="148" operator="equal">
      <formula>1</formula>
    </cfRule>
  </conditionalFormatting>
  <conditionalFormatting sqref="D17">
    <cfRule type="cellIs" dxfId="63" priority="117" operator="equal">
      <formula>4</formula>
    </cfRule>
    <cfRule type="cellIs" dxfId="62" priority="118" operator="equal">
      <formula>3</formula>
    </cfRule>
    <cfRule type="cellIs" dxfId="61" priority="119" operator="equal">
      <formula>2</formula>
    </cfRule>
    <cfRule type="cellIs" dxfId="60" priority="120" operator="equal">
      <formula>1</formula>
    </cfRule>
  </conditionalFormatting>
  <conditionalFormatting sqref="D50">
    <cfRule type="cellIs" dxfId="59" priority="97" operator="equal">
      <formula>4</formula>
    </cfRule>
    <cfRule type="cellIs" dxfId="58" priority="98" operator="equal">
      <formula>3</formula>
    </cfRule>
    <cfRule type="cellIs" dxfId="57" priority="99" operator="equal">
      <formula>2</formula>
    </cfRule>
    <cfRule type="cellIs" dxfId="56" priority="100" operator="equal">
      <formula>1</formula>
    </cfRule>
  </conditionalFormatting>
  <conditionalFormatting sqref="D53">
    <cfRule type="cellIs" dxfId="55" priority="85" operator="equal">
      <formula>4</formula>
    </cfRule>
    <cfRule type="cellIs" dxfId="54" priority="86" operator="equal">
      <formula>3</formula>
    </cfRule>
    <cfRule type="cellIs" dxfId="53" priority="87" operator="equal">
      <formula>2</formula>
    </cfRule>
    <cfRule type="cellIs" dxfId="52" priority="88" operator="equal">
      <formula>1</formula>
    </cfRule>
  </conditionalFormatting>
  <conditionalFormatting sqref="D5:D6">
    <cfRule type="cellIs" dxfId="51" priority="65" operator="equal">
      <formula>4</formula>
    </cfRule>
    <cfRule type="cellIs" dxfId="50" priority="66" operator="equal">
      <formula>3</formula>
    </cfRule>
    <cfRule type="cellIs" dxfId="49" priority="67" operator="equal">
      <formula>2</formula>
    </cfRule>
    <cfRule type="cellIs" dxfId="48" priority="68" operator="equal">
      <formula>1</formula>
    </cfRule>
  </conditionalFormatting>
  <conditionalFormatting sqref="D8">
    <cfRule type="cellIs" dxfId="47" priority="61" operator="equal">
      <formula>4</formula>
    </cfRule>
    <cfRule type="cellIs" dxfId="46" priority="62" operator="equal">
      <formula>3</formula>
    </cfRule>
    <cfRule type="cellIs" dxfId="45" priority="63" operator="equal">
      <formula>2</formula>
    </cfRule>
    <cfRule type="cellIs" dxfId="44" priority="64" operator="equal">
      <formula>1</formula>
    </cfRule>
  </conditionalFormatting>
  <conditionalFormatting sqref="D9">
    <cfRule type="cellIs" dxfId="43" priority="53" operator="equal">
      <formula>4</formula>
    </cfRule>
    <cfRule type="cellIs" dxfId="42" priority="54" operator="equal">
      <formula>3</formula>
    </cfRule>
    <cfRule type="cellIs" dxfId="41" priority="55" operator="equal">
      <formula>2</formula>
    </cfRule>
    <cfRule type="cellIs" dxfId="40" priority="56" operator="equal">
      <formula>1</formula>
    </cfRule>
  </conditionalFormatting>
  <conditionalFormatting sqref="D7">
    <cfRule type="cellIs" dxfId="39" priority="49" operator="equal">
      <formula>4</formula>
    </cfRule>
    <cfRule type="cellIs" dxfId="38" priority="50" operator="equal">
      <formula>3</formula>
    </cfRule>
    <cfRule type="cellIs" dxfId="37" priority="51" operator="equal">
      <formula>2</formula>
    </cfRule>
    <cfRule type="cellIs" dxfId="36" priority="52" operator="equal">
      <formula>1</formula>
    </cfRule>
  </conditionalFormatting>
  <conditionalFormatting sqref="D16">
    <cfRule type="cellIs" dxfId="35" priority="45" operator="equal">
      <formula>4</formula>
    </cfRule>
    <cfRule type="cellIs" dxfId="34" priority="46" operator="equal">
      <formula>3</formula>
    </cfRule>
    <cfRule type="cellIs" dxfId="33" priority="47" operator="equal">
      <formula>2</formula>
    </cfRule>
    <cfRule type="cellIs" dxfId="32" priority="48" operator="equal">
      <formula>1</formula>
    </cfRule>
  </conditionalFormatting>
  <conditionalFormatting sqref="D20">
    <cfRule type="cellIs" dxfId="31" priority="41" operator="equal">
      <formula>4</formula>
    </cfRule>
    <cfRule type="cellIs" dxfId="30" priority="42" operator="equal">
      <formula>3</formula>
    </cfRule>
    <cfRule type="cellIs" dxfId="29" priority="43" operator="equal">
      <formula>2</formula>
    </cfRule>
    <cfRule type="cellIs" dxfId="28" priority="44" operator="equal">
      <formula>1</formula>
    </cfRule>
  </conditionalFormatting>
  <conditionalFormatting sqref="D28">
    <cfRule type="cellIs" dxfId="27" priority="37" operator="equal">
      <formula>4</formula>
    </cfRule>
    <cfRule type="cellIs" dxfId="26" priority="38" operator="equal">
      <formula>3</formula>
    </cfRule>
    <cfRule type="cellIs" dxfId="25" priority="39" operator="equal">
      <formula>2</formula>
    </cfRule>
    <cfRule type="cellIs" dxfId="24" priority="40" operator="equal">
      <formula>1</formula>
    </cfRule>
  </conditionalFormatting>
  <conditionalFormatting sqref="D25">
    <cfRule type="cellIs" dxfId="23" priority="33" operator="equal">
      <formula>4</formula>
    </cfRule>
    <cfRule type="cellIs" dxfId="22" priority="34" operator="equal">
      <formula>3</formula>
    </cfRule>
    <cfRule type="cellIs" dxfId="21" priority="35" operator="equal">
      <formula>2</formula>
    </cfRule>
    <cfRule type="cellIs" dxfId="20" priority="36" operator="equal">
      <formula>1</formula>
    </cfRule>
  </conditionalFormatting>
  <conditionalFormatting sqref="D37">
    <cfRule type="cellIs" dxfId="19" priority="25" operator="equal">
      <formula>4</formula>
    </cfRule>
    <cfRule type="cellIs" dxfId="18" priority="26" operator="equal">
      <formula>3</formula>
    </cfRule>
    <cfRule type="cellIs" dxfId="17" priority="27" operator="equal">
      <formula>2</formula>
    </cfRule>
    <cfRule type="cellIs" dxfId="16" priority="28" operator="equal">
      <formula>1</formula>
    </cfRule>
  </conditionalFormatting>
  <conditionalFormatting sqref="D38:D40">
    <cfRule type="cellIs" dxfId="15" priority="17" operator="equal">
      <formula>4</formula>
    </cfRule>
    <cfRule type="cellIs" dxfId="14" priority="18" operator="equal">
      <formula>3</formula>
    </cfRule>
    <cfRule type="cellIs" dxfId="13" priority="19" operator="equal">
      <formula>2</formula>
    </cfRule>
    <cfRule type="cellIs" dxfId="12" priority="20" operator="equal">
      <formula>1</formula>
    </cfRule>
  </conditionalFormatting>
  <conditionalFormatting sqref="D44">
    <cfRule type="cellIs" dxfId="11" priority="13" operator="equal">
      <formula>4</formula>
    </cfRule>
    <cfRule type="cellIs" dxfId="10" priority="14" operator="equal">
      <formula>3</formula>
    </cfRule>
    <cfRule type="cellIs" dxfId="9" priority="15" operator="equal">
      <formula>2</formula>
    </cfRule>
    <cfRule type="cellIs" dxfId="8" priority="16" operator="equal">
      <formula>1</formula>
    </cfRule>
  </conditionalFormatting>
  <conditionalFormatting sqref="D18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43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2015-09-22T11:34:08Z</dcterms:modified>
</cp:coreProperties>
</file>