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2976" yWindow="7224" windowWidth="25596" windowHeight="16056"/>
  </bookViews>
  <sheets>
    <sheet name="Feuil1" sheetId="1" r:id="rId1"/>
    <sheet name="Feuil2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D17" i="1"/>
  <c r="D4" i="1"/>
  <c r="D26" i="1"/>
  <c r="D19" i="1"/>
  <c r="D27" i="1"/>
  <c r="D22" i="1"/>
  <c r="D29" i="1"/>
  <c r="D28" i="1"/>
  <c r="D32" i="1"/>
  <c r="D31" i="1"/>
  <c r="D25" i="1"/>
  <c r="D5" i="1"/>
  <c r="D24" i="1"/>
  <c r="D23" i="1"/>
  <c r="D14" i="1"/>
  <c r="D21" i="1"/>
  <c r="D18" i="1"/>
  <c r="D16" i="1"/>
  <c r="D15" i="1"/>
  <c r="D13" i="1"/>
  <c r="D10" i="1"/>
  <c r="D30" i="1"/>
  <c r="D20" i="1"/>
  <c r="D12" i="1"/>
  <c r="D11" i="1"/>
  <c r="D9" i="1"/>
  <c r="D8" i="1"/>
  <c r="D7" i="1"/>
  <c r="D6" i="1"/>
</calcChain>
</file>

<file path=xl/sharedStrings.xml><?xml version="1.0" encoding="utf-8"?>
<sst xmlns="http://schemas.openxmlformats.org/spreadsheetml/2006/main" count="132" uniqueCount="87">
  <si>
    <t>Hainsimsen-Buchenwald</t>
  </si>
  <si>
    <t>LC</t>
  </si>
  <si>
    <t>Weissmoos-Buchenwald</t>
  </si>
  <si>
    <t>EN</t>
  </si>
  <si>
    <t>B4</t>
  </si>
  <si>
    <t>VU</t>
  </si>
  <si>
    <t>NT</t>
  </si>
  <si>
    <t>Hains.-Waldmeister-Buchenwald</t>
  </si>
  <si>
    <t>Waldmeister-Buchenwald</t>
  </si>
  <si>
    <t>Rippenfarn-Buchenwald</t>
  </si>
  <si>
    <t>Waldhirsen-Buchenwald</t>
  </si>
  <si>
    <t>Rippenfarn-Waldhirsen-Buchenwald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</si>
  <si>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</si>
  <si>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</si>
  <si>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</si>
  <si>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</si>
  <si>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</si>
  <si>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</si>
  <si>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</si>
  <si>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</si>
  <si>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</si>
  <si>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</si>
  <si>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</si>
  <si>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</si>
  <si>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</si>
  <si>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</si>
  <si>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 xml:space="preserve">22** Corydalido-Aceretum </t>
  </si>
  <si>
    <t>Lerchensporn-Ahornwald</t>
  </si>
  <si>
    <t>B4;B2NT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</si>
  <si>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</si>
  <si>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</si>
  <si>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</si>
  <si>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</si>
  <si>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</si>
  <si>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</si>
  <si>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</si>
  <si>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</si>
  <si>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</si>
  <si>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</si>
  <si>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30 Pruno-Fraxinetum </t>
  </si>
  <si>
    <t>Traubenkirschen-Eschenmischwald</t>
  </si>
  <si>
    <t>A1,A2;NT B4</t>
  </si>
  <si>
    <t xml:space="preserve">35 Galio-Carpinetum  </t>
  </si>
  <si>
    <t>Waldlabkraut-Hagebuchenwald</t>
  </si>
  <si>
    <t xml:space="preserve">35* Stellario-Carpinetum </t>
  </si>
  <si>
    <t>Sternmieren-Stieleichenwald</t>
  </si>
  <si>
    <t>B4;NTB1,B2</t>
  </si>
  <si>
    <t xml:space="preserve">41 Lathyro-Quercetum </t>
  </si>
  <si>
    <t>Platterbsen-Traubeneichenwald</t>
  </si>
  <si>
    <t>B4.Nt B2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</si>
  <si>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</si>
  <si>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</si>
  <si>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</si>
  <si>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</si>
  <si>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</si>
  <si>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</si>
  <si>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46 Bazzanio-Abieti-Piceetum </t>
  </si>
  <si>
    <t>Peitschenmoos-Tannen-Fichtenwald</t>
  </si>
  <si>
    <t xml:space="preserve">61 Molinio-Pinetum </t>
  </si>
  <si>
    <t>Pfeifengras-Föhrenwald</t>
  </si>
  <si>
    <t xml:space="preserve">62 Cephalanthero-Pinetum </t>
  </si>
  <si>
    <t>Orchideen-Föhrenwald</t>
  </si>
  <si>
    <t>Latin</t>
  </si>
  <si>
    <t>Deutsch</t>
  </si>
  <si>
    <t>BITTE FREI LASSEN</t>
  </si>
  <si>
    <t xml:space="preserve">01 Luzulo sylvaticae-Fagetum </t>
  </si>
  <si>
    <t>02 Luzulo sylvaticae-Fagetum leucobryetosum</t>
  </si>
  <si>
    <t xml:space="preserve">07 Galio-Fagetum </t>
  </si>
  <si>
    <t>07* Galio-Fagetum blechnetosum</t>
  </si>
  <si>
    <t xml:space="preserve">08 Milio-Fagetum </t>
  </si>
  <si>
    <t xml:space="preserve">08* Milio-Fagetum blechnetosum </t>
  </si>
  <si>
    <t xml:space="preserve">06 Galio-Fagetum luzuletosum </t>
  </si>
  <si>
    <t>Liste der prioritären Waldgesellschaften der Schweiz</t>
  </si>
  <si>
    <t>RL</t>
  </si>
  <si>
    <t>Kriterien RL</t>
  </si>
  <si>
    <t>Verantwortung CH</t>
  </si>
  <si>
    <t>Priorität</t>
  </si>
  <si>
    <t>VD plateau</t>
  </si>
  <si>
    <t>Nationale Verantwortung</t>
  </si>
  <si>
    <t>mittel</t>
  </si>
  <si>
    <t>Besonders hohe Verantwortungen:</t>
  </si>
  <si>
    <t>mehrere Vorkommen an der La Côte</t>
  </si>
  <si>
    <t>nur GE, VD, NE, SG, GR, UR</t>
  </si>
  <si>
    <t xml:space="preserve">09 Pulmonario-Fagetum </t>
  </si>
  <si>
    <t>Lungenkraut-Buchenwald</t>
  </si>
  <si>
    <t>bedeutende Vorkommen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</si>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</sst>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66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5" fillId="0" borderId="0" xfId="0" applyFont="1"/>
    <xf numFmtId="0" fontId="7" fillId="4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4" fillId="0" borderId="0" xfId="0" applyFont="1"/>
    <xf numFmtId="0" fontId="0" fillId="6" borderId="0" xfId="0" applyFill="1"/>
    <xf numFmtId="0" fontId="1" fillId="6" borderId="0" xfId="0" applyFont="1" applyFill="1"/>
    <xf numFmtId="0" fontId="1" fillId="5" borderId="0" xfId="0" applyFont="1" applyFill="1"/>
    <xf numFmtId="0" fontId="0" fillId="2" borderId="1" xfId="0" applyFill="1" applyBorder="1" applyAlignment="1">
      <alignment horizontal="center"/>
    </xf>
    <xf numFmtId="0" fontId="5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/>
    <xf numFmtId="0" fontId="1" fillId="0" borderId="5" xfId="0" applyFont="1" applyBorder="1" applyAlignment="1">
      <alignment horizontal="center"/>
    </xf>
    <xf numFmtId="0" fontId="6" fillId="0" borderId="0" xfId="0" applyFont="1" applyBorder="1"/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7" xfId="0" applyFont="1" applyBorder="1"/>
    <xf numFmtId="0" fontId="2" fillId="0" borderId="8" xfId="0" applyFont="1" applyBorder="1" applyAlignment="1">
      <alignment horizontal="center"/>
    </xf>
    <xf numFmtId="0" fontId="1" fillId="7" borderId="0" xfId="0" applyFont="1" applyFill="1"/>
    <xf numFmtId="0" fontId="0" fillId="4" borderId="0" xfId="0" applyFont="1" applyFill="1" applyAlignment="1">
      <alignment horizontal="center"/>
    </xf>
  </cellXfs>
  <cellStyles count="3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Standard" xfId="0" builtinId="0"/>
  </cellStyles>
  <dxfs count="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8" t="s">
        <v>72</v>
      </c>
      <c r="E1" s="9"/>
      <c r="G1" s="2" t="s">
        <v>86</v>
      </c>
    </row>
    <row r="2" spans="1:9" ht="18" x14ac:dyDescent="0.35">
      <c r="A2" s="8" t="s">
        <v>77</v>
      </c>
    </row>
    <row r="3" spans="1:9" x14ac:dyDescent="0.3">
      <c r="A3" s="3" t="s">
        <v>62</v>
      </c>
      <c r="B3" s="3" t="s">
        <v>63</v>
      </c>
      <c r="C3" s="3" t="s">
        <v>78</v>
      </c>
      <c r="D3" s="4" t="s">
        <v>76</v>
      </c>
      <c r="E3" s="14" t="s">
        <v>73</v>
      </c>
      <c r="F3" s="15" t="s">
        <v>74</v>
      </c>
      <c r="G3" s="16" t="s">
        <v>75</v>
      </c>
      <c r="H3" s="30" t="s">
        <v>64</v>
      </c>
      <c r="I3" s="30"/>
    </row>
    <row r="4" spans="1:9" x14ac:dyDescent="0.3">
      <c r="A4" s="1" t="s">
        <v>65</v>
      </c>
      <c r="B4" s="1" t="s">
        <v>0</v>
      </c>
      <c r="C4" s="11" t="s">
        <v>79</v>
      </c>
      <c r="D4" s="5">
        <f t="shared" ref="D4:D32" si="0">IF(I4="DD","DD",IF(H4+G4&gt;=6,1,IF(H4+G4=5,2,IF(G4+H4=4,3,IF(G4+H4=3,4,IF(G4+H4&lt;3,0))))))</f>
        <v>0</v>
      </c>
      <c r="E4" s="17" t="s">
        <v>1</v>
      </c>
      <c r="F4" s="18"/>
      <c r="G4" s="19">
        <v>0</v>
      </c>
      <c r="H4" s="7">
        <f t="shared" ref="H4:H24" si="1">IF(E4="DD",0,IF(E4="LC",0,IF(E4="CR",4,IF(E4="EN",3,IF(E4="VU",2,IF(E4="NT",1))))))</f>
        <v>0</v>
      </c>
      <c r="I4" s="7">
        <f t="shared" ref="I4:I24" si="2">IF(G4="DD","DD",IF(H4="DD","DD",G4+H4))</f>
        <v>0</v>
      </c>
    </row>
    <row r="5" spans="1:9" x14ac:dyDescent="0.3">
      <c r="A5" s="1" t="s">
        <v>66</v>
      </c>
      <c r="B5" s="1" t="s">
        <v>2</v>
      </c>
      <c r="D5" s="5">
        <f t="shared" si="0"/>
        <v>4</v>
      </c>
      <c r="E5" s="23" t="s">
        <v>3</v>
      </c>
      <c r="F5" s="20" t="s">
        <v>4</v>
      </c>
      <c r="G5" s="19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71</v>
      </c>
      <c r="B6" s="1" t="s">
        <v>7</v>
      </c>
      <c r="C6" s="11" t="s">
        <v>79</v>
      </c>
      <c r="D6" s="5">
        <f t="shared" si="0"/>
        <v>0</v>
      </c>
      <c r="E6" s="17" t="s">
        <v>1</v>
      </c>
      <c r="F6" s="18"/>
      <c r="G6" s="19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67</v>
      </c>
      <c r="B7" s="1" t="s">
        <v>8</v>
      </c>
      <c r="C7" s="11" t="s">
        <v>79</v>
      </c>
      <c r="D7" s="5">
        <f t="shared" si="0"/>
        <v>0</v>
      </c>
      <c r="E7" s="17" t="s">
        <v>1</v>
      </c>
      <c r="F7" s="18"/>
      <c r="G7" s="19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68</v>
      </c>
      <c r="B8" s="1" t="s">
        <v>9</v>
      </c>
      <c r="D8" s="5">
        <f t="shared" si="0"/>
        <v>0</v>
      </c>
      <c r="E8" s="17" t="s">
        <v>1</v>
      </c>
      <c r="F8" s="18"/>
      <c r="G8" s="19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69</v>
      </c>
      <c r="B9" s="1" t="s">
        <v>10</v>
      </c>
      <c r="C9" s="11" t="s">
        <v>79</v>
      </c>
      <c r="D9" s="5">
        <f t="shared" si="0"/>
        <v>0</v>
      </c>
      <c r="E9" s="17" t="s">
        <v>1</v>
      </c>
      <c r="F9" s="18"/>
      <c r="G9" s="19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70</v>
      </c>
      <c r="B10" s="1" t="s">
        <v>11</v>
      </c>
      <c r="D10" s="5">
        <f t="shared" si="0"/>
        <v>0</v>
      </c>
      <c r="E10" s="17" t="s">
        <v>1</v>
      </c>
      <c r="F10" s="18"/>
      <c r="G10" s="21">
        <v>1</v>
      </c>
      <c r="H10" s="7">
        <f t="shared" si="1"/>
        <v>0</v>
      </c>
      <c r="I10" s="7">
        <f t="shared" si="2"/>
        <v>1</v>
      </c>
    </row>
    <row r="11" spans="1:9" x14ac:dyDescent="0.3">
      <c r="A11" s="1" t="s">
        <v>83</v>
      </c>
      <c r="B11" s="1" t="s">
        <v>84</v>
      </c>
      <c r="D11" s="5">
        <f t="shared" si="0"/>
        <v>0</v>
      </c>
      <c r="E11" s="17" t="s">
        <v>1</v>
      </c>
      <c r="F11" s="18"/>
      <c r="G11" s="19">
        <v>0</v>
      </c>
      <c r="H11" s="7">
        <f t="shared" si="1"/>
        <v>0</v>
      </c>
      <c r="I11" s="7">
        <f t="shared" si="2"/>
        <v>0</v>
      </c>
    </row>
    <row r="12" spans="1:9" x14ac:dyDescent="0.3">
      <c r="A12" s="1" t="s">
        <v>12</v>
      </c>
      <c r="B12" s="1" t="s">
        <v>13</v>
      </c>
      <c r="D12" s="5">
        <f t="shared" si="0"/>
        <v>0</v>
      </c>
      <c r="E12" s="17" t="s">
        <v>1</v>
      </c>
      <c r="F12" s="18"/>
      <c r="G12" s="19">
        <v>0</v>
      </c>
      <c r="H12" s="7">
        <f t="shared" si="1"/>
        <v>0</v>
      </c>
      <c r="I12" s="7">
        <f t="shared" si="2"/>
        <v>0</v>
      </c>
    </row>
    <row r="13" spans="1:9" x14ac:dyDescent="0.3">
      <c r="A13" s="1" t="s">
        <v>14</v>
      </c>
      <c r="B13" s="1" t="s">
        <v>15</v>
      </c>
      <c r="D13" s="5">
        <f t="shared" si="0"/>
        <v>0</v>
      </c>
      <c r="E13" s="17" t="s">
        <v>1</v>
      </c>
      <c r="F13" s="18"/>
      <c r="G13" s="21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" t="s">
        <v>16</v>
      </c>
      <c r="B14" s="1" t="s">
        <v>17</v>
      </c>
      <c r="D14" s="5">
        <f t="shared" si="0"/>
        <v>0</v>
      </c>
      <c r="E14" s="17" t="s">
        <v>1</v>
      </c>
      <c r="F14" s="18"/>
      <c r="G14" s="22">
        <v>2</v>
      </c>
      <c r="H14" s="7">
        <f t="shared" si="1"/>
        <v>0</v>
      </c>
      <c r="I14" s="7">
        <f t="shared" si="2"/>
        <v>2</v>
      </c>
    </row>
    <row r="15" spans="1:9" x14ac:dyDescent="0.3">
      <c r="A15" s="1" t="s">
        <v>18</v>
      </c>
      <c r="B15" s="1" t="s">
        <v>19</v>
      </c>
      <c r="D15" s="5">
        <f t="shared" si="0"/>
        <v>0</v>
      </c>
      <c r="E15" s="17" t="s">
        <v>1</v>
      </c>
      <c r="F15" s="18"/>
      <c r="G15" s="21">
        <v>1</v>
      </c>
      <c r="H15" s="7">
        <f t="shared" si="1"/>
        <v>0</v>
      </c>
      <c r="I15" s="7">
        <f t="shared" si="2"/>
        <v>1</v>
      </c>
    </row>
    <row r="16" spans="1:9" x14ac:dyDescent="0.3">
      <c r="A16" s="1" t="s">
        <v>20</v>
      </c>
      <c r="B16" s="1" t="s">
        <v>21</v>
      </c>
      <c r="D16" s="5">
        <f t="shared" si="0"/>
        <v>0</v>
      </c>
      <c r="E16" s="17" t="s">
        <v>1</v>
      </c>
      <c r="F16" s="18"/>
      <c r="G16" s="21">
        <v>1</v>
      </c>
      <c r="H16" s="7">
        <f t="shared" si="1"/>
        <v>0</v>
      </c>
      <c r="I16" s="7">
        <f t="shared" si="2"/>
        <v>1</v>
      </c>
    </row>
    <row r="17" spans="1:9" x14ac:dyDescent="0.3">
      <c r="A17" s="1" t="s">
        <v>22</v>
      </c>
      <c r="B17" s="1" t="s">
        <v>23</v>
      </c>
      <c r="D17" s="5">
        <f t="shared" si="0"/>
        <v>0</v>
      </c>
      <c r="E17" s="17" t="s">
        <v>1</v>
      </c>
      <c r="F17" s="18"/>
      <c r="G17" s="21">
        <v>1</v>
      </c>
      <c r="H17" s="7">
        <f t="shared" si="1"/>
        <v>0</v>
      </c>
      <c r="I17" s="7">
        <f t="shared" si="2"/>
        <v>1</v>
      </c>
    </row>
    <row r="18" spans="1:9" x14ac:dyDescent="0.3">
      <c r="A18" s="1" t="s">
        <v>24</v>
      </c>
      <c r="B18" s="1" t="s">
        <v>25</v>
      </c>
      <c r="D18" s="5">
        <f t="shared" si="0"/>
        <v>0</v>
      </c>
      <c r="E18" s="17" t="s">
        <v>1</v>
      </c>
      <c r="F18" s="18"/>
      <c r="G18" s="21">
        <v>1</v>
      </c>
      <c r="H18" s="7">
        <f t="shared" si="1"/>
        <v>0</v>
      </c>
      <c r="I18" s="7">
        <f t="shared" si="2"/>
        <v>1</v>
      </c>
    </row>
    <row r="19" spans="1:9" x14ac:dyDescent="0.3">
      <c r="A19" s="1" t="s">
        <v>26</v>
      </c>
      <c r="B19" s="1" t="s">
        <v>27</v>
      </c>
      <c r="D19" s="5">
        <f t="shared" si="0"/>
        <v>3</v>
      </c>
      <c r="E19" s="23" t="s">
        <v>3</v>
      </c>
      <c r="F19" s="20" t="s">
        <v>28</v>
      </c>
      <c r="G19" s="21">
        <v>1</v>
      </c>
      <c r="H19" s="7">
        <f t="shared" si="1"/>
        <v>3</v>
      </c>
      <c r="I19" s="7">
        <f t="shared" si="2"/>
        <v>4</v>
      </c>
    </row>
    <row r="20" spans="1:9" x14ac:dyDescent="0.3">
      <c r="A20" s="1" t="s">
        <v>29</v>
      </c>
      <c r="B20" s="1" t="s">
        <v>30</v>
      </c>
      <c r="C20" s="11" t="s">
        <v>79</v>
      </c>
      <c r="D20" s="5">
        <f t="shared" si="0"/>
        <v>0</v>
      </c>
      <c r="E20" s="17" t="s">
        <v>1</v>
      </c>
      <c r="F20" s="18"/>
      <c r="G20" s="19">
        <v>0</v>
      </c>
      <c r="H20" s="7">
        <f t="shared" si="1"/>
        <v>0</v>
      </c>
      <c r="I20" s="7">
        <f t="shared" si="2"/>
        <v>0</v>
      </c>
    </row>
    <row r="21" spans="1:9" x14ac:dyDescent="0.3">
      <c r="A21" s="1" t="s">
        <v>31</v>
      </c>
      <c r="B21" s="1" t="s">
        <v>32</v>
      </c>
      <c r="D21" s="5">
        <f t="shared" si="0"/>
        <v>0</v>
      </c>
      <c r="E21" s="17" t="s">
        <v>1</v>
      </c>
      <c r="F21" s="18"/>
      <c r="G21" s="21">
        <v>1</v>
      </c>
      <c r="H21" s="7">
        <f t="shared" si="1"/>
        <v>0</v>
      </c>
      <c r="I21" s="7">
        <f t="shared" si="2"/>
        <v>1</v>
      </c>
    </row>
    <row r="22" spans="1:9" x14ac:dyDescent="0.3">
      <c r="A22" s="1" t="s">
        <v>33</v>
      </c>
      <c r="B22" s="1" t="s">
        <v>34</v>
      </c>
      <c r="D22" s="5">
        <f t="shared" si="0"/>
        <v>4</v>
      </c>
      <c r="E22" s="23" t="s">
        <v>3</v>
      </c>
      <c r="F22" s="20" t="s">
        <v>35</v>
      </c>
      <c r="G22" s="19">
        <v>0</v>
      </c>
      <c r="H22" s="7">
        <f t="shared" si="1"/>
        <v>3</v>
      </c>
      <c r="I22" s="7">
        <f t="shared" si="2"/>
        <v>3</v>
      </c>
    </row>
    <row r="23" spans="1:9" x14ac:dyDescent="0.3">
      <c r="A23" s="1" t="s">
        <v>36</v>
      </c>
      <c r="B23" s="1" t="s">
        <v>37</v>
      </c>
      <c r="D23" s="5">
        <f t="shared" si="0"/>
        <v>0</v>
      </c>
      <c r="E23" s="24" t="s">
        <v>6</v>
      </c>
      <c r="F23" s="20" t="s">
        <v>38</v>
      </c>
      <c r="G23" s="19">
        <v>0</v>
      </c>
      <c r="H23" s="7">
        <f t="shared" si="1"/>
        <v>1</v>
      </c>
      <c r="I23" s="7">
        <f t="shared" si="2"/>
        <v>1</v>
      </c>
    </row>
    <row r="24" spans="1:9" x14ac:dyDescent="0.3">
      <c r="A24" s="1" t="s">
        <v>39</v>
      </c>
      <c r="B24" s="1" t="s">
        <v>40</v>
      </c>
      <c r="D24" s="5">
        <f t="shared" si="0"/>
        <v>4</v>
      </c>
      <c r="E24" s="23" t="s">
        <v>3</v>
      </c>
      <c r="F24" s="20" t="s">
        <v>41</v>
      </c>
      <c r="G24" s="19">
        <v>0</v>
      </c>
      <c r="H24" s="7">
        <f t="shared" si="1"/>
        <v>3</v>
      </c>
      <c r="I24" s="7">
        <f t="shared" si="2"/>
        <v>3</v>
      </c>
    </row>
    <row r="25" spans="1:9" x14ac:dyDescent="0.3">
      <c r="A25" s="1" t="s">
        <v>42</v>
      </c>
      <c r="B25" s="1" t="s">
        <v>43</v>
      </c>
      <c r="D25" s="5">
        <f t="shared" si="0"/>
        <v>0</v>
      </c>
      <c r="E25" s="24" t="s">
        <v>6</v>
      </c>
      <c r="F25" s="20" t="s">
        <v>4</v>
      </c>
      <c r="G25" s="19">
        <v>0</v>
      </c>
      <c r="H25" s="7">
        <v>1</v>
      </c>
      <c r="I25" s="7">
        <v>1</v>
      </c>
    </row>
    <row r="26" spans="1:9" x14ac:dyDescent="0.3">
      <c r="A26" s="1" t="s">
        <v>44</v>
      </c>
      <c r="B26" s="1" t="s">
        <v>45</v>
      </c>
      <c r="C26" s="11" t="s">
        <v>79</v>
      </c>
      <c r="D26" s="5">
        <f t="shared" si="0"/>
        <v>4</v>
      </c>
      <c r="E26" s="23" t="s">
        <v>3</v>
      </c>
      <c r="F26" s="20" t="s">
        <v>46</v>
      </c>
      <c r="G26" s="19">
        <v>0</v>
      </c>
      <c r="H26" s="7">
        <f t="shared" ref="H26:H32" si="3">IF(E26="DD",0,IF(E26="LC",0,IF(E26="CR",4,IF(E26="EN",3,IF(E26="VU",2,IF(E26="NT",1))))))</f>
        <v>3</v>
      </c>
      <c r="I26" s="7">
        <f t="shared" ref="I26:I32" si="4">IF(G26="DD","DD",IF(H26="DD","DD",G26+H26))</f>
        <v>3</v>
      </c>
    </row>
    <row r="27" spans="1:9" x14ac:dyDescent="0.3">
      <c r="A27" s="1" t="s">
        <v>47</v>
      </c>
      <c r="B27" s="1" t="s">
        <v>48</v>
      </c>
      <c r="C27" s="11" t="s">
        <v>79</v>
      </c>
      <c r="D27" s="5">
        <f t="shared" si="0"/>
        <v>2</v>
      </c>
      <c r="E27" s="23" t="s">
        <v>3</v>
      </c>
      <c r="F27" s="20" t="s">
        <v>49</v>
      </c>
      <c r="G27" s="25">
        <v>2</v>
      </c>
      <c r="H27" s="7">
        <f t="shared" si="3"/>
        <v>3</v>
      </c>
      <c r="I27" s="7">
        <f t="shared" si="4"/>
        <v>5</v>
      </c>
    </row>
    <row r="28" spans="1:9" x14ac:dyDescent="0.3">
      <c r="A28" s="1" t="s">
        <v>50</v>
      </c>
      <c r="B28" s="1" t="s">
        <v>51</v>
      </c>
      <c r="D28" s="5">
        <f t="shared" si="0"/>
        <v>4</v>
      </c>
      <c r="E28" s="23" t="s">
        <v>3</v>
      </c>
      <c r="F28" s="20" t="s">
        <v>52</v>
      </c>
      <c r="G28" s="19">
        <v>0</v>
      </c>
      <c r="H28" s="7">
        <f t="shared" si="3"/>
        <v>3</v>
      </c>
      <c r="I28" s="7">
        <f t="shared" si="4"/>
        <v>3</v>
      </c>
    </row>
    <row r="29" spans="1:9" x14ac:dyDescent="0.3">
      <c r="A29" s="1" t="s">
        <v>53</v>
      </c>
      <c r="B29" s="1" t="s">
        <v>54</v>
      </c>
      <c r="D29" s="5">
        <f t="shared" si="0"/>
        <v>4</v>
      </c>
      <c r="E29" s="23" t="s">
        <v>3</v>
      </c>
      <c r="F29" s="20" t="s">
        <v>55</v>
      </c>
      <c r="G29" s="19">
        <v>0</v>
      </c>
      <c r="H29" s="7">
        <f t="shared" si="3"/>
        <v>3</v>
      </c>
      <c r="I29" s="7">
        <f t="shared" si="4"/>
        <v>3</v>
      </c>
    </row>
    <row r="30" spans="1:9" x14ac:dyDescent="0.3">
      <c r="A30" s="1" t="s">
        <v>56</v>
      </c>
      <c r="B30" s="1" t="s">
        <v>57</v>
      </c>
      <c r="D30" s="5">
        <f t="shared" si="0"/>
        <v>0</v>
      </c>
      <c r="E30" s="17" t="s">
        <v>1</v>
      </c>
      <c r="F30" s="18"/>
      <c r="G30" s="19">
        <v>0</v>
      </c>
      <c r="H30" s="7">
        <f t="shared" si="3"/>
        <v>0</v>
      </c>
      <c r="I30" s="7">
        <f t="shared" si="4"/>
        <v>0</v>
      </c>
    </row>
    <row r="31" spans="1:9" x14ac:dyDescent="0.3">
      <c r="A31" s="1" t="s">
        <v>58</v>
      </c>
      <c r="B31" s="1" t="s">
        <v>59</v>
      </c>
      <c r="D31" s="5">
        <f t="shared" si="0"/>
        <v>2</v>
      </c>
      <c r="E31" s="23" t="s">
        <v>3</v>
      </c>
      <c r="F31" s="20" t="s">
        <v>4</v>
      </c>
      <c r="G31" s="25">
        <v>2</v>
      </c>
      <c r="H31" s="7">
        <f t="shared" si="3"/>
        <v>3</v>
      </c>
      <c r="I31" s="7">
        <f t="shared" si="4"/>
        <v>5</v>
      </c>
    </row>
    <row r="32" spans="1:9" x14ac:dyDescent="0.3">
      <c r="A32" s="1" t="s">
        <v>60</v>
      </c>
      <c r="B32" s="1" t="s">
        <v>61</v>
      </c>
      <c r="D32" s="5">
        <f t="shared" si="0"/>
        <v>3</v>
      </c>
      <c r="E32" s="26" t="s">
        <v>5</v>
      </c>
      <c r="F32" s="27" t="s">
        <v>4</v>
      </c>
      <c r="G32" s="28">
        <v>2</v>
      </c>
      <c r="H32" s="7">
        <f t="shared" si="3"/>
        <v>2</v>
      </c>
      <c r="I32" s="7">
        <f t="shared" si="4"/>
        <v>4</v>
      </c>
    </row>
    <row r="35" spans="1:2" x14ac:dyDescent="0.3">
      <c r="A35" s="10" t="s">
        <v>80</v>
      </c>
    </row>
    <row r="36" spans="1:2" x14ac:dyDescent="0.3">
      <c r="A36" s="29" t="s">
        <v>47</v>
      </c>
      <c r="B36" t="s">
        <v>81</v>
      </c>
    </row>
    <row r="37" spans="1:2" x14ac:dyDescent="0.3">
      <c r="A37" s="12" t="s">
        <v>44</v>
      </c>
      <c r="B37" t="s">
        <v>82</v>
      </c>
    </row>
    <row r="38" spans="1:2" x14ac:dyDescent="0.3">
      <c r="A38" s="13" t="s">
        <v>65</v>
      </c>
      <c r="B38" t="s">
        <v>85</v>
      </c>
    </row>
    <row r="39" spans="1:2" x14ac:dyDescent="0.3">
      <c r="A39" s="13" t="s">
        <v>71</v>
      </c>
      <c r="B39" t="s">
        <v>85</v>
      </c>
    </row>
    <row r="40" spans="1:2" x14ac:dyDescent="0.3">
      <c r="A40" s="13" t="s">
        <v>67</v>
      </c>
      <c r="B40" t="s">
        <v>85</v>
      </c>
    </row>
    <row r="41" spans="1:2" x14ac:dyDescent="0.3">
      <c r="A41" s="13" t="s">
        <v>69</v>
      </c>
      <c r="B41" t="s">
        <v>85</v>
      </c>
    </row>
    <row r="42" spans="1:2" x14ac:dyDescent="0.3">
      <c r="A42" s="13" t="s">
        <v>29</v>
      </c>
      <c r="B42" t="s">
        <v>85</v>
      </c>
    </row>
  </sheetData>
  <sortState ref="A4:H124">
    <sortCondition ref="A4:A124"/>
  </sortState>
  <mergeCells count="1">
    <mergeCell ref="H3:I3"/>
  </mergeCells>
  <phoneticPr fontId="10" type="noConversion"/>
  <conditionalFormatting sqref="D4:D32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2015-09-22T11:35:15Z</dcterms:modified>
</cp:coreProperties>
</file>