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db.intra.admin.ch\Userhome$\All\config\Desktop\Der kluge Einkaufswagen\"/>
    </mc:Choice>
  </mc:AlternateContent>
  <bookViews>
    <workbookView xWindow="360" yWindow="120" windowWidth="16520" windowHeight="9020"/>
  </bookViews>
  <sheets>
    <sheet name="Rapport financier final" sheetId="2" r:id="rId1"/>
  </sheets>
  <definedNames>
    <definedName name="_xlnm.Print_Area" localSheetId="0">'Rapport financier final'!$A$1:$H$124</definedName>
  </definedNames>
  <calcPr calcId="162913"/>
</workbook>
</file>

<file path=xl/calcChain.xml><?xml version="1.0" encoding="utf-8"?>
<calcChain xmlns="http://schemas.openxmlformats.org/spreadsheetml/2006/main">
  <c r="E52" i="2" l="1"/>
  <c r="B73" i="2" s="1"/>
  <c r="D52" i="2"/>
  <c r="B72" i="2" s="1"/>
  <c r="C52" i="2"/>
  <c r="B71" i="2" s="1"/>
  <c r="G17" i="2" l="1"/>
  <c r="G18" i="2"/>
  <c r="D72" i="2" s="1"/>
  <c r="B31" i="2"/>
  <c r="B53" i="2" s="1"/>
  <c r="F31" i="2"/>
  <c r="F32" i="2"/>
  <c r="F33" i="2"/>
  <c r="F34" i="2"/>
  <c r="B35" i="2"/>
  <c r="B54" i="2" s="1"/>
  <c r="F35" i="2"/>
  <c r="F36" i="2"/>
  <c r="F37" i="2"/>
  <c r="F38" i="2"/>
  <c r="B39" i="2"/>
  <c r="F39" i="2"/>
  <c r="F40" i="2"/>
  <c r="F41" i="2"/>
  <c r="F42" i="2"/>
  <c r="B43" i="2"/>
  <c r="B56" i="2" s="1"/>
  <c r="F43" i="2"/>
  <c r="F44" i="2"/>
  <c r="F45" i="2"/>
  <c r="F46" i="2"/>
  <c r="G53" i="2"/>
  <c r="G54" i="2"/>
  <c r="B55" i="2"/>
  <c r="G55" i="2"/>
  <c r="G56" i="2"/>
  <c r="G57" i="2"/>
  <c r="C58" i="2"/>
  <c r="D58" i="2"/>
  <c r="E58" i="2"/>
  <c r="F58" i="2"/>
  <c r="D71" i="2"/>
  <c r="C74" i="2"/>
  <c r="C57" i="2" l="1"/>
  <c r="G39" i="2"/>
  <c r="E19" i="2" s="1"/>
  <c r="E20" i="2" s="1"/>
  <c r="G58" i="2"/>
  <c r="G61" i="2" s="1"/>
  <c r="F61" i="2" s="1"/>
  <c r="D57" i="2"/>
  <c r="G35" i="2"/>
  <c r="D19" i="2" s="1"/>
  <c r="D20" i="2" s="1"/>
  <c r="G31" i="2"/>
  <c r="C19" i="2" s="1"/>
  <c r="C20" i="2" s="1"/>
  <c r="G43" i="2"/>
  <c r="F19" i="2" s="1"/>
  <c r="F20" i="2" s="1"/>
  <c r="G19" i="2" l="1"/>
  <c r="D73" i="2" s="1"/>
  <c r="D74" i="2" s="1"/>
  <c r="E57" i="2" l="1"/>
  <c r="G20" i="2"/>
  <c r="G60" i="2" s="1"/>
  <c r="G21" i="2"/>
  <c r="F60" i="2" l="1"/>
</calcChain>
</file>

<file path=xl/sharedStrings.xml><?xml version="1.0" encoding="utf-8"?>
<sst xmlns="http://schemas.openxmlformats.org/spreadsheetml/2006/main" count="76" uniqueCount="72">
  <si>
    <t>Total</t>
  </si>
  <si>
    <t>Cash</t>
  </si>
  <si>
    <t>Differenz</t>
  </si>
  <si>
    <t>Rapport financier final du projet UTF-Nr.:</t>
  </si>
  <si>
    <t>Titre:</t>
  </si>
  <si>
    <t>Partenaire 1</t>
  </si>
  <si>
    <t>Partenaire 2</t>
  </si>
  <si>
    <t>Partenaire 3</t>
  </si>
  <si>
    <t>Partenaire 4</t>
  </si>
  <si>
    <t>Installations</t>
  </si>
  <si>
    <t>Autres dépenses</t>
  </si>
  <si>
    <t>Salaires</t>
  </si>
  <si>
    <t xml:space="preserve">Installations:  </t>
  </si>
  <si>
    <t>valeurs durables</t>
  </si>
  <si>
    <t xml:space="preserve">Autres dépenses:  </t>
  </si>
  <si>
    <t>consommables, frais, frais de location…</t>
  </si>
  <si>
    <t xml:space="preserve">Salaires:  </t>
  </si>
  <si>
    <t>Coût total par partenaire, voir ci-dessous</t>
  </si>
  <si>
    <t>Détails des salaires (par partenaires)</t>
  </si>
  <si>
    <t>Nom</t>
  </si>
  <si>
    <t>Nombre d’ heures ou de jours</t>
  </si>
  <si>
    <t>Tarif horaire ou journalier</t>
  </si>
  <si>
    <t>salaire / collaborateur</t>
  </si>
  <si>
    <t>Salaires totaux par partenaire</t>
  </si>
  <si>
    <r>
      <t xml:space="preserve">Financement jusqu’à présent </t>
    </r>
    <r>
      <rPr>
        <sz val="10"/>
        <color theme="1"/>
        <rFont val="Arial"/>
        <family val="2"/>
      </rPr>
      <t>(Contribution de l’OFEV inclue)</t>
    </r>
  </si>
  <si>
    <t>PRESTATIONS PROPRES</t>
  </si>
  <si>
    <t>Département fédéral de l'environnement,</t>
  </si>
  <si>
    <t>des transports, de l'énergie et de la communication DETEC</t>
  </si>
  <si>
    <t>Office fédéral de l'environnement OFEV</t>
  </si>
  <si>
    <t>Contrôle: Règle de 50% (BAFU/Prestations propres)</t>
  </si>
  <si>
    <t>OFEV</t>
  </si>
  <si>
    <t>explication des différences importantes</t>
  </si>
  <si>
    <r>
      <t xml:space="preserve">Explications </t>
    </r>
    <r>
      <rPr>
        <sz val="7"/>
        <color theme="1"/>
        <rFont val="Arial"/>
        <family val="2"/>
      </rPr>
      <t>(seulement différences importantes)</t>
    </r>
  </si>
  <si>
    <t>Remarques:</t>
  </si>
  <si>
    <r>
      <t xml:space="preserve">Veuillez envoyer 1 exemplaire sous forme électronique à: </t>
    </r>
    <r>
      <rPr>
        <u/>
        <sz val="10"/>
        <color rgb="FF0000FF"/>
        <rFont val="Arial"/>
        <family val="2"/>
      </rPr>
      <t>innovation@bafu.admin.ch</t>
    </r>
    <r>
      <rPr>
        <sz val="10"/>
        <color theme="1"/>
        <rFont val="Arial"/>
        <family val="2"/>
      </rPr>
      <t>.</t>
    </r>
  </si>
  <si>
    <t>Explications :</t>
  </si>
  <si>
    <t>Le rapport financier récapitule les dépenses (côuts) et le financement. La tabelle « coût effectif » résume toutes les dépenses. La somme totale doit correspondre à la somme totale sous « financement ».</t>
  </si>
  <si>
    <t>Concernant les « salaires detaillés » il faut au moins indiquer le tarif horaire utilisé et les salaires totaux par partenaire. Le total des salaires correspond à « salaires » dans les tabelles « coût effectif » et « comparaison des coût…. ».</t>
  </si>
  <si>
    <t>La comparaison budget - coût effectif concerne les coûts totaux et pas seulement la part financée par OFEV.</t>
  </si>
  <si>
    <t>Les tarifs salariaux pour les projets de technologies environnementales UTF s’appliquent aux institutions de recherche ainsi qu’aux entreprises.</t>
  </si>
  <si>
    <t>Doctorant/e</t>
  </si>
  <si>
    <r>
      <t>1)</t>
    </r>
    <r>
      <rPr>
        <sz val="8"/>
        <color theme="1"/>
        <rFont val="Arial"/>
        <family val="2"/>
      </rPr>
      <t xml:space="preserve"> La fonction est déterminante pour le choix du tarif salarial. Une personne peut avoir plusieurs fonctions à des tarifs différents</t>
    </r>
  </si>
  <si>
    <r>
      <t>2)</t>
    </r>
    <r>
      <rPr>
        <sz val="8"/>
        <color theme="1"/>
        <rFont val="Arial"/>
        <family val="2"/>
      </rPr>
      <t xml:space="preserve"> y compris 20% de contributions sociales et 15% d’ Overhead</t>
    </r>
  </si>
  <si>
    <t>Coûts effectifs à la fin du projet</t>
  </si>
  <si>
    <t>Prestations propres: Prestations qui sont fourni du partenaire 1, 2, 3… lui-même et ne sont pas payées par ailleurs (p.ex. par l'OFEV). Sous « cash » sont mentionnées les contributions financières pour d’autres partenaires et la contribution de l’OFEV (et pas le total des prestations propres).</t>
  </si>
  <si>
    <t>Coûts budgetisés</t>
  </si>
  <si>
    <t>Coûts effectifs</t>
  </si>
  <si>
    <t xml:space="preserve">Contrôle: Coût total du financement doit correspondre au coût total des coûts effectifs </t>
  </si>
  <si>
    <t>Lieu et date:</t>
  </si>
  <si>
    <t>Signature:</t>
  </si>
  <si>
    <t xml:space="preserve">Comparaison entre coûts budgétisés - coûts effectifs à la fin du projet, </t>
  </si>
  <si>
    <t>Le « financement » précise, comment sont financées les dépenses soit par cash ou par prestations propres. Sous 
« prestations propres » ne figurent que les prestations qui ne sont pas payées par ailleurs (p.ex. par l'OFEV). Sous « cash » sont mentionnées les contributions financières  pour d’autres partenaires (et pas le total des prestations propres). La contribution de l'OFEV fait partie du financement et doit y figurer sous « cash ».</t>
  </si>
  <si>
    <t>Chef / cheffe de projet, remplaçant/e chef / cheffe de projet, scientifique expérimenté</t>
  </si>
  <si>
    <t xml:space="preserve">Collaborateur / collaboratrice scientifique </t>
  </si>
  <si>
    <t>Technicien/ne</t>
  </si>
  <si>
    <t>Fonction/ travail 1)</t>
  </si>
  <si>
    <t>cat.</t>
  </si>
  <si>
    <t>B</t>
  </si>
  <si>
    <t>C</t>
  </si>
  <si>
    <t>D</t>
  </si>
  <si>
    <t>Tarifs salariaux pour les projets de technologies environnementales (UTF) à partir du 01.01.2021</t>
  </si>
  <si>
    <r>
      <t xml:space="preserve">A </t>
    </r>
    <r>
      <rPr>
        <b/>
        <vertAlign val="superscript"/>
        <sz val="12"/>
        <color rgb="FF000000"/>
        <rFont val="Arial"/>
        <family val="2"/>
      </rPr>
      <t>3)</t>
    </r>
  </si>
  <si>
    <t xml:space="preserve">CHF 128.-/h max. </t>
  </si>
  <si>
    <t xml:space="preserve">CHF   94.-/h max. </t>
  </si>
  <si>
    <t xml:space="preserve">CHF   85.-/h max. </t>
  </si>
  <si>
    <t xml:space="preserve">CHF   55.-/h max. </t>
  </si>
  <si>
    <t xml:space="preserve">CHF   28.-/h max. </t>
  </si>
  <si>
    <t>Stagiaire</t>
  </si>
  <si>
    <t>E</t>
  </si>
  <si>
    <r>
      <t>3)</t>
    </r>
    <r>
      <rPr>
        <sz val="8"/>
        <color theme="1"/>
        <rFont val="Arial"/>
        <family val="2"/>
      </rPr>
      <t xml:space="preserve"> La catégorie A représente un tarif mixte entre les trois fonctions qui lui sont associées</t>
    </r>
  </si>
  <si>
    <r>
      <t xml:space="preserve">Tarif (brut) </t>
    </r>
    <r>
      <rPr>
        <b/>
        <vertAlign val="superscript"/>
        <sz val="8"/>
        <color rgb="FF000000"/>
        <rFont val="Arial"/>
        <family val="2"/>
      </rPr>
      <t>2)</t>
    </r>
    <r>
      <rPr>
        <b/>
        <sz val="11"/>
        <color rgb="FF000000"/>
        <rFont val="Arial"/>
        <family val="2"/>
      </rPr>
      <t xml:space="preserve"> </t>
    </r>
  </si>
  <si>
    <t xml:space="preserve">Ces tarifs salariaux maximaux se basent sur une durée de travail de 1824 heures par personne et par année. Les tarifs sont définis pour différentes catégories de personnel. Le tarif horaire ne peut pas être modifié en cours du projet.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</si>
</sst>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u/>
      <sz val="10"/>
      <color rgb="FF0000FF"/>
      <name val="Arial"/>
      <family val="2"/>
    </font>
    <font>
      <sz val="12"/>
      <color theme="1"/>
      <name val="Arial"/>
      <family val="2"/>
    </font>
    <font>
      <i/>
      <sz val="8"/>
      <color theme="2"/>
      <name val="Arial"/>
      <family val="2"/>
    </font>
    <font>
      <sz val="8"/>
      <color theme="0"/>
      <name val="Arial"/>
      <family val="2"/>
    </font>
    <font>
      <sz val="7"/>
      <color theme="1"/>
      <name val="Arial"/>
      <family val="2"/>
    </font>
    <font>
      <sz val="11"/>
      <color rgb="FF000000"/>
      <name val="Arial"/>
      <family val="2"/>
    </font>
    <font>
      <sz val="10"/>
      <color rgb="FF000000"/>
      <name val="Arial"/>
      <family val="2"/>
    </font>
    <font>
      <vertAlign val="superscript"/>
      <sz val="8"/>
      <color theme="1"/>
      <name val="Arial"/>
      <family val="2"/>
    </font>
    <font>
      <b/>
      <sz val="11"/>
      <color rgb="FF000000"/>
      <name val="Arial"/>
      <family val="2"/>
    </font>
    <font>
      <b/>
      <vertAlign val="superscript"/>
      <sz val="8"/>
      <color rgb="FF000000"/>
      <name val="Arial"/>
      <family val="2"/>
    </font>
    <font>
      <b/>
      <sz val="12"/>
      <color rgb="FF000000"/>
      <name val="Arial"/>
      <family val="2"/>
    </font>
    <font>
      <sz val="7.5"/>
      <color theme="1"/>
      <name val="Arial"/>
      <family val="2"/>
    </font>
    <font>
      <b/>
      <sz val="7.5"/>
      <color theme="1"/>
      <name val="Arial"/>
      <family val="2"/>
    </font>
    <font>
      <b/>
      <vertAlign val="superscript"/>
      <sz val="12"/>
      <color rgb="FF000000"/>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7">
    <xf numFmtId="0" fontId="0" fillId="0" borderId="0" xfId="0"/>
    <xf numFmtId="0" fontId="0" fillId="0" borderId="0" xfId="0" applyFill="1" applyBorder="1"/>
    <xf numFmtId="0" fontId="0" fillId="0" borderId="0" xfId="0" applyBorder="1" applyAlignment="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4" fontId="16" fillId="2" borderId="12" xfId="0" applyNumberFormat="1" applyFont="1" applyFill="1" applyBorder="1" applyAlignment="1"/>
    <xf numFmtId="4" fontId="16"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4" fontId="17" fillId="0" borderId="0" xfId="0" applyNumberFormat="1" applyFont="1"/>
    <xf numFmtId="2" fontId="17"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0" fillId="0" borderId="0" xfId="0" applyBorder="1"/>
    <xf numFmtId="0" fontId="0" fillId="2" borderId="1" xfId="0" applyFill="1" applyBorder="1" applyAlignment="1"/>
    <xf numFmtId="0" fontId="0" fillId="3" borderId="1" xfId="0" applyFill="1" applyBorder="1" applyProtection="1">
      <protection locked="0"/>
    </xf>
    <xf numFmtId="4" fontId="0" fillId="3" borderId="1" xfId="0" applyNumberFormat="1" applyFill="1" applyBorder="1" applyAlignment="1" applyProtection="1">
      <protection locked="0"/>
    </xf>
    <xf numFmtId="0" fontId="19" fillId="0" borderId="0" xfId="0" applyFont="1" applyAlignment="1">
      <alignment vertical="center"/>
    </xf>
    <xf numFmtId="0" fontId="19" fillId="0" borderId="0" xfId="0" applyFont="1" applyAlignment="1">
      <alignment horizontal="justify" vertical="center"/>
    </xf>
    <xf numFmtId="0" fontId="0" fillId="0" borderId="0" xfId="0" applyAlignment="1">
      <alignment wrapText="1"/>
    </xf>
    <xf numFmtId="0" fontId="20" fillId="0" borderId="0" xfId="0" applyFont="1" applyAlignment="1">
      <alignment horizontal="justify" vertical="center"/>
    </xf>
    <xf numFmtId="0" fontId="0" fillId="0" borderId="0" xfId="0" applyAlignment="1">
      <alignment vertical="top" wrapText="1"/>
    </xf>
    <xf numFmtId="0" fontId="0" fillId="0" borderId="0" xfId="0" applyAlignment="1">
      <alignment vertical="center" wrapText="1"/>
    </xf>
    <xf numFmtId="0" fontId="24" fillId="0" borderId="0" xfId="0" applyFont="1" applyAlignment="1">
      <alignment vertical="center"/>
    </xf>
    <xf numFmtId="4" fontId="0" fillId="2" borderId="1" xfId="0" applyNumberFormat="1" applyFill="1" applyBorder="1" applyAlignment="1">
      <alignment vertical="top"/>
    </xf>
    <xf numFmtId="0" fontId="0" fillId="2" borderId="1" xfId="0" applyFill="1" applyBorder="1" applyAlignment="1">
      <alignment vertical="top"/>
    </xf>
    <xf numFmtId="4" fontId="0" fillId="3" borderId="1" xfId="0" applyNumberFormat="1" applyFill="1" applyBorder="1" applyAlignment="1" applyProtection="1">
      <alignment vertical="top"/>
      <protection locked="0"/>
    </xf>
    <xf numFmtId="0" fontId="13" fillId="0" borderId="0" xfId="0" applyFont="1" applyAlignment="1">
      <alignment horizontal="left" vertical="top"/>
    </xf>
    <xf numFmtId="0" fontId="25" fillId="0" borderId="0" xfId="0" applyFont="1" applyAlignment="1">
      <alignment vertical="center"/>
    </xf>
    <xf numFmtId="0" fontId="26" fillId="0" borderId="0" xfId="0" applyFont="1" applyAlignment="1">
      <alignment vertical="center"/>
    </xf>
    <xf numFmtId="0" fontId="25" fillId="0" borderId="0" xfId="0" applyFont="1"/>
    <xf numFmtId="0" fontId="0" fillId="2" borderId="1" xfId="0" applyFill="1" applyBorder="1" applyAlignment="1">
      <alignment horizontal="center" vertical="top"/>
    </xf>
    <xf numFmtId="0" fontId="0" fillId="2" borderId="1" xfId="0" applyFill="1" applyBorder="1" applyAlignment="1">
      <alignment horizontal="center" wrapText="1"/>
    </xf>
    <xf numFmtId="0" fontId="0" fillId="0" borderId="1" xfId="0" applyBorder="1" applyAlignment="1" applyProtection="1">
      <alignment horizontal="center"/>
      <protection locked="0"/>
    </xf>
    <xf numFmtId="0" fontId="2" fillId="0" borderId="1" xfId="0" applyFont="1" applyBorder="1" applyAlignment="1">
      <alignment vertical="center"/>
    </xf>
    <xf numFmtId="0" fontId="0" fillId="0" borderId="1" xfId="0"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0" fontId="0" fillId="2" borderId="1" xfId="0" applyFill="1" applyBorder="1" applyAlignment="1">
      <alignment horizontal="center"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4" fontId="0" fillId="0" borderId="0" xfId="0" applyNumberFormat="1" applyBorder="1" applyAlignment="1"/>
    <xf numFmtId="0" fontId="0" fillId="0" borderId="0" xfId="0" applyAlignment="1">
      <alignment horizontal="left" vertical="top" wrapText="1"/>
    </xf>
    <xf numFmtId="4" fontId="0" fillId="3" borderId="12" xfId="0" applyNumberFormat="1" applyFill="1" applyBorder="1" applyAlignment="1" applyProtection="1">
      <alignment vertical="top"/>
      <protection locked="0"/>
    </xf>
    <xf numFmtId="4" fontId="0" fillId="3" borderId="13" xfId="0" applyNumberFormat="1" applyFill="1" applyBorder="1" applyAlignment="1" applyProtection="1">
      <alignment vertical="top"/>
      <protection locked="0"/>
    </xf>
    <xf numFmtId="4" fontId="0" fillId="3" borderId="8" xfId="0" applyNumberFormat="1" applyFill="1" applyBorder="1" applyAlignment="1" applyProtection="1">
      <alignment vertical="top"/>
      <protection locked="0"/>
    </xf>
    <xf numFmtId="0" fontId="20" fillId="0" borderId="1" xfId="0" applyFont="1" applyBorder="1" applyAlignment="1">
      <alignment horizontal="left" vertical="center" wrapText="1"/>
    </xf>
    <xf numFmtId="0" fontId="21" fillId="0" borderId="0" xfId="0" applyFont="1" applyAlignment="1">
      <alignment horizontal="left" vertical="top"/>
    </xf>
    <xf numFmtId="0" fontId="0" fillId="2" borderId="1" xfId="0" applyFill="1" applyBorder="1" applyAlignment="1">
      <alignment horizontal="left" vertical="top"/>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4" fillId="0" borderId="0" xfId="0" applyFont="1" applyAlignment="1">
      <alignment horizontal="left" vertical="top" wrapText="1"/>
    </xf>
    <xf numFmtId="0" fontId="21" fillId="0" borderId="0" xfId="0" applyFont="1" applyAlignment="1">
      <alignment horizontal="left" vertical="top" wrapText="1"/>
    </xf>
    <xf numFmtId="0" fontId="22" fillId="0" borderId="1" xfId="0" applyFont="1" applyBorder="1" applyAlignment="1">
      <alignment horizontal="left" vertical="center" wrapText="1"/>
    </xf>
  </cellXfs>
  <cellStyles count="1">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581025</xdr:colOff>
      <xdr:row>3</xdr:row>
      <xdr:rowOff>9525</xdr:rowOff>
    </xdr:to>
    <xdr:pic>
      <xdr:nvPicPr>
        <xdr:cNvPr id="4" name="Grafik 3"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240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4"/>
  <sheetViews>
    <sheetView tabSelected="1" topLeftCell="A25" zoomScaleNormal="100" zoomScaleSheetLayoutView="100" workbookViewId="0">
      <selection activeCell="A48" sqref="A48:XFD48"/>
    </sheetView>
  </sheetViews>
  <sheetFormatPr baseColWidth="10" defaultRowHeight="12.5" x14ac:dyDescent="0.25"/>
  <cols>
    <col min="1" max="1" width="4" bestFit="1" customWidth="1"/>
    <col min="2" max="2" width="16.453125" bestFit="1" customWidth="1"/>
    <col min="3" max="7" width="16.81640625" customWidth="1"/>
    <col min="8" max="8" width="3.7265625" customWidth="1"/>
  </cols>
  <sheetData>
    <row r="1" spans="2:7" x14ac:dyDescent="0.25">
      <c r="E1" s="55" t="s">
        <v>26</v>
      </c>
    </row>
    <row r="2" spans="2:7" x14ac:dyDescent="0.25">
      <c r="E2" s="55" t="s">
        <v>27</v>
      </c>
    </row>
    <row r="3" spans="2:7" x14ac:dyDescent="0.25">
      <c r="E3" s="56" t="s">
        <v>28</v>
      </c>
    </row>
    <row r="4" spans="2:7" x14ac:dyDescent="0.25">
      <c r="E4" s="57"/>
    </row>
    <row r="8" spans="2:7" ht="18" x14ac:dyDescent="0.25">
      <c r="B8" s="20" t="s">
        <v>3</v>
      </c>
      <c r="F8" s="63"/>
      <c r="G8" s="64"/>
    </row>
    <row r="10" spans="2:7" ht="15.5" x14ac:dyDescent="0.35">
      <c r="B10" s="21" t="s">
        <v>4</v>
      </c>
      <c r="C10" s="65"/>
      <c r="D10" s="66"/>
      <c r="E10" s="66"/>
      <c r="F10" s="66"/>
      <c r="G10" s="67"/>
    </row>
    <row r="14" spans="2:7" ht="15.5" x14ac:dyDescent="0.25">
      <c r="B14" s="22" t="s">
        <v>43</v>
      </c>
    </row>
    <row r="16" spans="2:7" x14ac:dyDescent="0.25">
      <c r="B16" s="1"/>
      <c r="C16" s="60" t="s">
        <v>5</v>
      </c>
      <c r="D16" s="60" t="s">
        <v>6</v>
      </c>
      <c r="E16" s="60" t="s">
        <v>7</v>
      </c>
      <c r="F16" s="60" t="s">
        <v>8</v>
      </c>
      <c r="G16" s="31" t="s">
        <v>0</v>
      </c>
    </row>
    <row r="17" spans="2:7" x14ac:dyDescent="0.25">
      <c r="B17" s="34" t="s">
        <v>9</v>
      </c>
      <c r="C17" s="35"/>
      <c r="D17" s="35"/>
      <c r="E17" s="35"/>
      <c r="F17" s="35"/>
      <c r="G17" s="4">
        <f>SUM(C17:F17)</f>
        <v>0</v>
      </c>
    </row>
    <row r="18" spans="2:7" x14ac:dyDescent="0.25">
      <c r="B18" s="34" t="s">
        <v>10</v>
      </c>
      <c r="C18" s="35"/>
      <c r="D18" s="35"/>
      <c r="E18" s="35"/>
      <c r="F18" s="35"/>
      <c r="G18" s="4">
        <f>SUM(C18:F18)</f>
        <v>0</v>
      </c>
    </row>
    <row r="19" spans="2:7" x14ac:dyDescent="0.25">
      <c r="B19" s="34" t="s">
        <v>11</v>
      </c>
      <c r="C19" s="16">
        <f>G31</f>
        <v>0</v>
      </c>
      <c r="D19" s="17">
        <f>G35</f>
        <v>0</v>
      </c>
      <c r="E19" s="5">
        <f>G39</f>
        <v>0</v>
      </c>
      <c r="F19" s="18">
        <f>G43</f>
        <v>0</v>
      </c>
      <c r="G19" s="4">
        <f>SUM(C19:F19)</f>
        <v>0</v>
      </c>
    </row>
    <row r="20" spans="2:7" x14ac:dyDescent="0.25">
      <c r="B20" s="34" t="s">
        <v>0</v>
      </c>
      <c r="C20" s="4">
        <f>SUM(C17:C19)</f>
        <v>0</v>
      </c>
      <c r="D20" s="4">
        <f>SUM(D17:D19)</f>
        <v>0</v>
      </c>
      <c r="E20" s="4">
        <f>SUM(E17:E19)</f>
        <v>0</v>
      </c>
      <c r="F20" s="4">
        <f>SUM(F17:F19)</f>
        <v>0</v>
      </c>
      <c r="G20" s="4">
        <f>SUM(G17:G19)</f>
        <v>0</v>
      </c>
    </row>
    <row r="21" spans="2:7" s="7" customFormat="1" ht="13" x14ac:dyDescent="0.3">
      <c r="B21" s="8" t="s">
        <v>2</v>
      </c>
      <c r="C21" s="9"/>
      <c r="D21" s="9"/>
      <c r="E21" s="9"/>
      <c r="F21" s="9"/>
      <c r="G21" s="10">
        <f>G20-SUM(C20:G20)</f>
        <v>0</v>
      </c>
    </row>
    <row r="22" spans="2:7" ht="13" x14ac:dyDescent="0.3">
      <c r="B22" s="25" t="s">
        <v>12</v>
      </c>
      <c r="C22" s="29" t="s">
        <v>13</v>
      </c>
      <c r="D22" s="24"/>
      <c r="E22" s="24"/>
    </row>
    <row r="23" spans="2:7" ht="13" x14ac:dyDescent="0.3">
      <c r="B23" s="25" t="s">
        <v>14</v>
      </c>
      <c r="C23" s="29" t="s">
        <v>15</v>
      </c>
      <c r="D23" s="24"/>
      <c r="E23" s="24"/>
    </row>
    <row r="24" spans="2:7" ht="13" x14ac:dyDescent="0.3">
      <c r="B24" s="25" t="s">
        <v>16</v>
      </c>
      <c r="C24" s="29" t="s">
        <v>17</v>
      </c>
      <c r="D24" s="24"/>
      <c r="E24" s="24"/>
    </row>
    <row r="28" spans="2:7" ht="15.5" x14ac:dyDescent="0.25">
      <c r="B28" s="22" t="s">
        <v>18</v>
      </c>
    </row>
    <row r="30" spans="2:7" ht="27.75" customHeight="1" x14ac:dyDescent="0.25">
      <c r="B30" s="40"/>
      <c r="C30" s="58" t="s">
        <v>19</v>
      </c>
      <c r="D30" s="59" t="s">
        <v>20</v>
      </c>
      <c r="E30" s="59" t="s">
        <v>21</v>
      </c>
      <c r="F30" s="59" t="s">
        <v>22</v>
      </c>
      <c r="G30" s="59" t="s">
        <v>23</v>
      </c>
    </row>
    <row r="31" spans="2:7" x14ac:dyDescent="0.25">
      <c r="B31" s="84" t="str">
        <f>C16</f>
        <v>Partenaire 1</v>
      </c>
      <c r="C31" s="42"/>
      <c r="D31" s="43"/>
      <c r="E31" s="43"/>
      <c r="F31" s="41">
        <f t="shared" ref="F31:F46" si="0">D31*E31</f>
        <v>0</v>
      </c>
      <c r="G31" s="71">
        <f>SUM(F31:F34)</f>
        <v>0</v>
      </c>
    </row>
    <row r="32" spans="2:7" x14ac:dyDescent="0.25">
      <c r="B32" s="85"/>
      <c r="C32" s="42"/>
      <c r="D32" s="43"/>
      <c r="E32" s="43"/>
      <c r="F32" s="41">
        <f t="shared" si="0"/>
        <v>0</v>
      </c>
      <c r="G32" s="72"/>
    </row>
    <row r="33" spans="2:7" x14ac:dyDescent="0.25">
      <c r="B33" s="85"/>
      <c r="C33" s="42"/>
      <c r="D33" s="43"/>
      <c r="E33" s="43"/>
      <c r="F33" s="41">
        <f t="shared" si="0"/>
        <v>0</v>
      </c>
      <c r="G33" s="72"/>
    </row>
    <row r="34" spans="2:7" x14ac:dyDescent="0.25">
      <c r="B34" s="86"/>
      <c r="C34" s="42"/>
      <c r="D34" s="43"/>
      <c r="E34" s="43"/>
      <c r="F34" s="41">
        <f t="shared" si="0"/>
        <v>0</v>
      </c>
      <c r="G34" s="73"/>
    </row>
    <row r="35" spans="2:7" x14ac:dyDescent="0.25">
      <c r="B35" s="84" t="str">
        <f>D16</f>
        <v>Partenaire 2</v>
      </c>
      <c r="C35" s="42"/>
      <c r="D35" s="43"/>
      <c r="E35" s="43"/>
      <c r="F35" s="41">
        <f t="shared" si="0"/>
        <v>0</v>
      </c>
      <c r="G35" s="74">
        <f>SUM(F35:F38)</f>
        <v>0</v>
      </c>
    </row>
    <row r="36" spans="2:7" x14ac:dyDescent="0.25">
      <c r="B36" s="85"/>
      <c r="C36" s="42"/>
      <c r="D36" s="43"/>
      <c r="E36" s="43"/>
      <c r="F36" s="41">
        <f t="shared" si="0"/>
        <v>0</v>
      </c>
      <c r="G36" s="75"/>
    </row>
    <row r="37" spans="2:7" x14ac:dyDescent="0.25">
      <c r="B37" s="85"/>
      <c r="C37" s="42"/>
      <c r="D37" s="43"/>
      <c r="E37" s="43"/>
      <c r="F37" s="41">
        <f t="shared" si="0"/>
        <v>0</v>
      </c>
      <c r="G37" s="75"/>
    </row>
    <row r="38" spans="2:7" x14ac:dyDescent="0.25">
      <c r="B38" s="86"/>
      <c r="C38" s="42"/>
      <c r="D38" s="43"/>
      <c r="E38" s="43"/>
      <c r="F38" s="41">
        <f t="shared" si="0"/>
        <v>0</v>
      </c>
      <c r="G38" s="76"/>
    </row>
    <row r="39" spans="2:7" x14ac:dyDescent="0.25">
      <c r="B39" s="84" t="str">
        <f>E16</f>
        <v>Partenaire 3</v>
      </c>
      <c r="C39" s="42"/>
      <c r="D39" s="43"/>
      <c r="E39" s="43"/>
      <c r="F39" s="41">
        <f t="shared" si="0"/>
        <v>0</v>
      </c>
      <c r="G39" s="77">
        <f>SUM(F39:F42)</f>
        <v>0</v>
      </c>
    </row>
    <row r="40" spans="2:7" x14ac:dyDescent="0.25">
      <c r="B40" s="85"/>
      <c r="C40" s="42"/>
      <c r="D40" s="43"/>
      <c r="E40" s="43"/>
      <c r="F40" s="41">
        <f t="shared" si="0"/>
        <v>0</v>
      </c>
      <c r="G40" s="78"/>
    </row>
    <row r="41" spans="2:7" x14ac:dyDescent="0.25">
      <c r="B41" s="85"/>
      <c r="C41" s="42"/>
      <c r="D41" s="43"/>
      <c r="E41" s="43"/>
      <c r="F41" s="41">
        <f t="shared" si="0"/>
        <v>0</v>
      </c>
      <c r="G41" s="78"/>
    </row>
    <row r="42" spans="2:7" x14ac:dyDescent="0.25">
      <c r="B42" s="86"/>
      <c r="C42" s="42"/>
      <c r="D42" s="43"/>
      <c r="E42" s="43"/>
      <c r="F42" s="41">
        <f t="shared" si="0"/>
        <v>0</v>
      </c>
      <c r="G42" s="79"/>
    </row>
    <row r="43" spans="2:7" x14ac:dyDescent="0.25">
      <c r="B43" s="84" t="str">
        <f>F16</f>
        <v>Partenaire 4</v>
      </c>
      <c r="C43" s="42"/>
      <c r="D43" s="43"/>
      <c r="E43" s="43"/>
      <c r="F43" s="41">
        <f t="shared" si="0"/>
        <v>0</v>
      </c>
      <c r="G43" s="80">
        <f>SUM(F43:F46)</f>
        <v>0</v>
      </c>
    </row>
    <row r="44" spans="2:7" x14ac:dyDescent="0.25">
      <c r="B44" s="85"/>
      <c r="C44" s="42"/>
      <c r="D44" s="43"/>
      <c r="E44" s="43"/>
      <c r="F44" s="41">
        <f t="shared" si="0"/>
        <v>0</v>
      </c>
      <c r="G44" s="81"/>
    </row>
    <row r="45" spans="2:7" x14ac:dyDescent="0.25">
      <c r="B45" s="85"/>
      <c r="C45" s="42"/>
      <c r="D45" s="43"/>
      <c r="E45" s="43"/>
      <c r="F45" s="41">
        <f t="shared" si="0"/>
        <v>0</v>
      </c>
      <c r="G45" s="81"/>
    </row>
    <row r="46" spans="2:7" x14ac:dyDescent="0.25">
      <c r="B46" s="86"/>
      <c r="C46" s="42"/>
      <c r="D46" s="43"/>
      <c r="E46" s="43"/>
      <c r="F46" s="41">
        <f t="shared" si="0"/>
        <v>0</v>
      </c>
      <c r="G46" s="82"/>
    </row>
    <row r="47" spans="2:7" x14ac:dyDescent="0.25">
      <c r="B47" s="40"/>
      <c r="C47" s="40"/>
      <c r="D47" s="2"/>
      <c r="E47" s="2"/>
      <c r="F47" s="3"/>
      <c r="G47" s="3"/>
    </row>
    <row r="48" spans="2:7" x14ac:dyDescent="0.25">
      <c r="B48" s="40"/>
      <c r="C48" s="40"/>
      <c r="D48" s="2"/>
      <c r="E48" s="2"/>
      <c r="F48" s="3"/>
      <c r="G48" s="3"/>
    </row>
    <row r="49" spans="2:8" ht="15.5" x14ac:dyDescent="0.35">
      <c r="B49" s="23" t="s">
        <v>24</v>
      </c>
    </row>
    <row r="51" spans="2:8" ht="13" x14ac:dyDescent="0.3">
      <c r="C51" s="68" t="s">
        <v>25</v>
      </c>
      <c r="D51" s="69"/>
      <c r="E51" s="70"/>
      <c r="F51" s="83" t="s">
        <v>1</v>
      </c>
      <c r="G51" s="83" t="s">
        <v>0</v>
      </c>
    </row>
    <row r="52" spans="2:8" x14ac:dyDescent="0.25">
      <c r="C52" s="31" t="str">
        <f>B17</f>
        <v>Installations</v>
      </c>
      <c r="D52" s="31" t="str">
        <f>B18</f>
        <v>Autres dépenses</v>
      </c>
      <c r="E52" s="31" t="str">
        <f>B19</f>
        <v>Salaires</v>
      </c>
      <c r="F52" s="83"/>
      <c r="G52" s="83"/>
    </row>
    <row r="53" spans="2:8" x14ac:dyDescent="0.25">
      <c r="B53" s="30" t="str">
        <f>B31</f>
        <v>Partenaire 1</v>
      </c>
      <c r="C53" s="43"/>
      <c r="D53" s="43"/>
      <c r="E53" s="35"/>
      <c r="F53" s="35"/>
      <c r="G53" s="4">
        <f>SUM(C53:F53)</f>
        <v>0</v>
      </c>
    </row>
    <row r="54" spans="2:8" x14ac:dyDescent="0.25">
      <c r="B54" s="30" t="str">
        <f>B35</f>
        <v>Partenaire 2</v>
      </c>
      <c r="C54" s="43"/>
      <c r="D54" s="43"/>
      <c r="E54" s="35"/>
      <c r="F54" s="35"/>
      <c r="G54" s="4">
        <f>SUM(C54:F54)</f>
        <v>0</v>
      </c>
    </row>
    <row r="55" spans="2:8" x14ac:dyDescent="0.25">
      <c r="B55" s="30" t="str">
        <f>B39</f>
        <v>Partenaire 3</v>
      </c>
      <c r="C55" s="43"/>
      <c r="D55" s="43"/>
      <c r="E55" s="35"/>
      <c r="F55" s="35"/>
      <c r="G55" s="4">
        <f>SUM(C55:F55)</f>
        <v>0</v>
      </c>
    </row>
    <row r="56" spans="2:8" x14ac:dyDescent="0.25">
      <c r="B56" s="30" t="str">
        <f>B43</f>
        <v>Partenaire 4</v>
      </c>
      <c r="C56" s="43"/>
      <c r="D56" s="43"/>
      <c r="E56" s="35"/>
      <c r="F56" s="35"/>
      <c r="G56" s="4">
        <f>SUM(C56:F56)</f>
        <v>0</v>
      </c>
    </row>
    <row r="57" spans="2:8" x14ac:dyDescent="0.25">
      <c r="B57" s="30" t="s">
        <v>30</v>
      </c>
      <c r="C57" s="32">
        <f>G17-C58</f>
        <v>0</v>
      </c>
      <c r="D57" s="32">
        <f>G18-D58</f>
        <v>0</v>
      </c>
      <c r="E57" s="33">
        <f>G19-E58</f>
        <v>0</v>
      </c>
      <c r="F57" s="35"/>
      <c r="G57" s="4">
        <f>F57</f>
        <v>0</v>
      </c>
    </row>
    <row r="58" spans="2:8" x14ac:dyDescent="0.25">
      <c r="B58" s="30" t="s">
        <v>0</v>
      </c>
      <c r="C58" s="15">
        <f>SUM(C53:C56)</f>
        <v>0</v>
      </c>
      <c r="D58" s="15">
        <f>SUM(D53:D56)</f>
        <v>0</v>
      </c>
      <c r="E58" s="4">
        <f>SUM(E53:E56)</f>
        <v>0</v>
      </c>
      <c r="F58" s="4">
        <f>SUM(F53:F57)</f>
        <v>0</v>
      </c>
      <c r="G58" s="4">
        <f>SUM(G53:G57)</f>
        <v>0</v>
      </c>
    </row>
    <row r="59" spans="2:8" x14ac:dyDescent="0.25">
      <c r="B59" s="1"/>
      <c r="C59" s="87"/>
      <c r="D59" s="87"/>
      <c r="E59" s="87"/>
      <c r="F59" s="87"/>
      <c r="G59" s="6"/>
      <c r="H59" s="6"/>
    </row>
    <row r="60" spans="2:8" ht="13" x14ac:dyDescent="0.3">
      <c r="B60" s="13" t="s">
        <v>47</v>
      </c>
      <c r="C60" s="13"/>
      <c r="D60" s="24"/>
      <c r="E60" s="24"/>
      <c r="F60" s="38" t="str">
        <f>IF(G58-G20,"FEHLER!","OK")</f>
        <v>OK</v>
      </c>
      <c r="G60" s="36">
        <f>IF(G58-G20,G58-G20,)</f>
        <v>0</v>
      </c>
    </row>
    <row r="61" spans="2:8" ht="13" x14ac:dyDescent="0.3">
      <c r="B61" s="13" t="s">
        <v>29</v>
      </c>
      <c r="C61" s="24"/>
      <c r="D61" s="13"/>
      <c r="E61" s="13"/>
      <c r="F61" s="39" t="e">
        <f>IF(G61&gt;=50,"FEHLER!","OK")</f>
        <v>#DIV/0!</v>
      </c>
      <c r="G61" s="37" t="e">
        <f>100*F57/G58</f>
        <v>#DIV/0!</v>
      </c>
    </row>
    <row r="62" spans="2:8" x14ac:dyDescent="0.25">
      <c r="B62" s="11"/>
      <c r="D62" s="13"/>
      <c r="E62" s="13"/>
      <c r="F62" s="11"/>
      <c r="G62" s="14"/>
    </row>
    <row r="63" spans="2:8" ht="12.75" customHeight="1" x14ac:dyDescent="0.25">
      <c r="B63" s="104" t="s">
        <v>44</v>
      </c>
      <c r="C63" s="104"/>
      <c r="D63" s="104"/>
      <c r="E63" s="104"/>
      <c r="F63" s="104"/>
      <c r="G63" s="104"/>
      <c r="H63" s="12"/>
    </row>
    <row r="64" spans="2:8" x14ac:dyDescent="0.25">
      <c r="B64" s="104"/>
      <c r="C64" s="104"/>
      <c r="D64" s="104"/>
      <c r="E64" s="104"/>
      <c r="F64" s="104"/>
      <c r="G64" s="104"/>
    </row>
    <row r="65" spans="2:7" x14ac:dyDescent="0.25">
      <c r="B65" s="104"/>
      <c r="C65" s="104"/>
      <c r="D65" s="104"/>
      <c r="E65" s="104"/>
      <c r="F65" s="104"/>
      <c r="G65" s="104"/>
    </row>
    <row r="66" spans="2:7" ht="15.5" x14ac:dyDescent="0.25">
      <c r="B66" s="54" t="s">
        <v>50</v>
      </c>
    </row>
    <row r="67" spans="2:7" ht="15.5" x14ac:dyDescent="0.25">
      <c r="B67" s="54" t="s">
        <v>31</v>
      </c>
    </row>
    <row r="70" spans="2:7" ht="24" customHeight="1" x14ac:dyDescent="0.25">
      <c r="C70" s="58" t="s">
        <v>45</v>
      </c>
      <c r="D70" s="58" t="s">
        <v>46</v>
      </c>
      <c r="E70" s="94" t="s">
        <v>32</v>
      </c>
      <c r="F70" s="94"/>
      <c r="G70" s="94"/>
    </row>
    <row r="71" spans="2:7" ht="24" customHeight="1" x14ac:dyDescent="0.25">
      <c r="B71" s="52" t="str">
        <f>C52</f>
        <v>Installations</v>
      </c>
      <c r="C71" s="53"/>
      <c r="D71" s="51">
        <f>G17</f>
        <v>0</v>
      </c>
      <c r="E71" s="89"/>
      <c r="F71" s="90"/>
      <c r="G71" s="91"/>
    </row>
    <row r="72" spans="2:7" ht="24" customHeight="1" x14ac:dyDescent="0.25">
      <c r="B72" s="52" t="str">
        <f>D52</f>
        <v>Autres dépenses</v>
      </c>
      <c r="C72" s="53"/>
      <c r="D72" s="51">
        <f>G18</f>
        <v>0</v>
      </c>
      <c r="E72" s="89"/>
      <c r="F72" s="90"/>
      <c r="G72" s="91"/>
    </row>
    <row r="73" spans="2:7" ht="24" customHeight="1" x14ac:dyDescent="0.25">
      <c r="B73" s="52" t="str">
        <f>E52</f>
        <v>Salaires</v>
      </c>
      <c r="C73" s="53"/>
      <c r="D73" s="51">
        <f>G19</f>
        <v>0</v>
      </c>
      <c r="E73" s="89"/>
      <c r="F73" s="90"/>
      <c r="G73" s="91"/>
    </row>
    <row r="74" spans="2:7" ht="24" customHeight="1" x14ac:dyDescent="0.25">
      <c r="B74" s="52" t="s">
        <v>0</v>
      </c>
      <c r="C74" s="51">
        <f>SUM(C71:C73)</f>
        <v>0</v>
      </c>
      <c r="D74" s="51">
        <f>SUM(D71:D73)</f>
        <v>0</v>
      </c>
      <c r="E74" s="89"/>
      <c r="F74" s="90"/>
      <c r="G74" s="91"/>
    </row>
    <row r="78" spans="2:7" ht="13" x14ac:dyDescent="0.25">
      <c r="B78" s="26" t="s">
        <v>33</v>
      </c>
    </row>
    <row r="79" spans="2:7" x14ac:dyDescent="0.25">
      <c r="B79" s="95"/>
      <c r="C79" s="96"/>
      <c r="D79" s="96"/>
      <c r="E79" s="96"/>
      <c r="F79" s="96"/>
      <c r="G79" s="97"/>
    </row>
    <row r="80" spans="2:7" x14ac:dyDescent="0.25">
      <c r="B80" s="98"/>
      <c r="C80" s="99"/>
      <c r="D80" s="99"/>
      <c r="E80" s="99"/>
      <c r="F80" s="99"/>
      <c r="G80" s="100"/>
    </row>
    <row r="81" spans="2:7" x14ac:dyDescent="0.25">
      <c r="B81" s="98"/>
      <c r="C81" s="99"/>
      <c r="D81" s="99"/>
      <c r="E81" s="99"/>
      <c r="F81" s="99"/>
      <c r="G81" s="100"/>
    </row>
    <row r="82" spans="2:7" x14ac:dyDescent="0.25">
      <c r="B82" s="98"/>
      <c r="C82" s="99"/>
      <c r="D82" s="99"/>
      <c r="E82" s="99"/>
      <c r="F82" s="99"/>
      <c r="G82" s="100"/>
    </row>
    <row r="83" spans="2:7" x14ac:dyDescent="0.25">
      <c r="B83" s="98"/>
      <c r="C83" s="99"/>
      <c r="D83" s="99"/>
      <c r="E83" s="99"/>
      <c r="F83" s="99"/>
      <c r="G83" s="100"/>
    </row>
    <row r="84" spans="2:7" x14ac:dyDescent="0.25">
      <c r="B84" s="101"/>
      <c r="C84" s="102"/>
      <c r="D84" s="102"/>
      <c r="E84" s="102"/>
      <c r="F84" s="102"/>
      <c r="G84" s="103"/>
    </row>
    <row r="88" spans="2:7" ht="13" x14ac:dyDescent="0.3">
      <c r="B88" s="27" t="s">
        <v>48</v>
      </c>
      <c r="F88" s="27" t="s">
        <v>49</v>
      </c>
    </row>
    <row r="89" spans="2:7" x14ac:dyDescent="0.25">
      <c r="B89" s="95"/>
      <c r="C89" s="96"/>
      <c r="D89" s="97"/>
      <c r="E89" s="28"/>
      <c r="F89" s="95"/>
      <c r="G89" s="97"/>
    </row>
    <row r="90" spans="2:7" x14ac:dyDescent="0.25">
      <c r="B90" s="98"/>
      <c r="C90" s="99"/>
      <c r="D90" s="100"/>
      <c r="E90" s="28"/>
      <c r="F90" s="98"/>
      <c r="G90" s="100"/>
    </row>
    <row r="91" spans="2:7" x14ac:dyDescent="0.25">
      <c r="B91" s="101"/>
      <c r="C91" s="102"/>
      <c r="D91" s="103"/>
      <c r="E91" s="28"/>
      <c r="F91" s="101"/>
      <c r="G91" s="103"/>
    </row>
    <row r="94" spans="2:7" x14ac:dyDescent="0.25">
      <c r="B94" s="19" t="s">
        <v>34</v>
      </c>
    </row>
    <row r="100" spans="1:7" ht="15.5" x14ac:dyDescent="0.25">
      <c r="B100" s="22" t="s">
        <v>35</v>
      </c>
    </row>
    <row r="101" spans="1:7" x14ac:dyDescent="0.25">
      <c r="B101" s="49"/>
      <c r="C101" s="46"/>
      <c r="D101" s="46"/>
      <c r="E101" s="46"/>
      <c r="F101" s="46"/>
      <c r="G101" s="46"/>
    </row>
    <row r="102" spans="1:7" ht="30" customHeight="1" x14ac:dyDescent="0.25">
      <c r="B102" s="88" t="s">
        <v>36</v>
      </c>
      <c r="C102" s="88"/>
      <c r="D102" s="88"/>
      <c r="E102" s="88"/>
      <c r="F102" s="88"/>
      <c r="G102" s="88"/>
    </row>
    <row r="103" spans="1:7" ht="36" customHeight="1" x14ac:dyDescent="0.25">
      <c r="B103" s="88" t="s">
        <v>37</v>
      </c>
      <c r="C103" s="88"/>
      <c r="D103" s="88"/>
      <c r="E103" s="88"/>
      <c r="F103" s="88"/>
      <c r="G103" s="88"/>
    </row>
    <row r="104" spans="1:7" ht="56.9" customHeight="1" x14ac:dyDescent="0.25">
      <c r="B104" s="88" t="s">
        <v>51</v>
      </c>
      <c r="C104" s="88"/>
      <c r="D104" s="88"/>
      <c r="E104" s="88"/>
      <c r="F104" s="88"/>
      <c r="G104" s="88"/>
    </row>
    <row r="105" spans="1:7" ht="28.5" customHeight="1" x14ac:dyDescent="0.25">
      <c r="B105" s="88" t="s">
        <v>38</v>
      </c>
      <c r="C105" s="88"/>
      <c r="D105" s="88"/>
      <c r="E105" s="88"/>
      <c r="F105" s="88"/>
      <c r="G105" s="88"/>
    </row>
    <row r="106" spans="1:7" x14ac:dyDescent="0.25">
      <c r="B106" s="49"/>
      <c r="C106" s="46"/>
      <c r="D106" s="46"/>
      <c r="E106" s="46"/>
      <c r="F106" s="46"/>
      <c r="G106" s="46"/>
    </row>
    <row r="107" spans="1:7" x14ac:dyDescent="0.25">
      <c r="B107" s="49"/>
      <c r="C107" s="46"/>
      <c r="D107" s="46"/>
      <c r="E107" s="46"/>
      <c r="F107" s="46"/>
      <c r="G107" s="46"/>
    </row>
    <row r="108" spans="1:7" ht="15.5" x14ac:dyDescent="0.25">
      <c r="B108" s="50" t="s">
        <v>60</v>
      </c>
      <c r="C108" s="46"/>
      <c r="D108" s="46"/>
      <c r="E108" s="46"/>
      <c r="F108" s="46"/>
      <c r="G108" s="46"/>
    </row>
    <row r="109" spans="1:7" x14ac:dyDescent="0.25">
      <c r="B109" s="49"/>
      <c r="C109" s="46"/>
      <c r="D109" s="46"/>
      <c r="E109" s="46"/>
      <c r="F109" s="46"/>
      <c r="G109" s="46"/>
    </row>
    <row r="110" spans="1:7" ht="24" customHeight="1" x14ac:dyDescent="0.25">
      <c r="B110" s="88" t="s">
        <v>39</v>
      </c>
      <c r="C110" s="88"/>
      <c r="D110" s="88"/>
      <c r="E110" s="88"/>
      <c r="F110" s="88"/>
      <c r="G110" s="88"/>
    </row>
    <row r="111" spans="1:7" x14ac:dyDescent="0.25">
      <c r="B111" s="49"/>
      <c r="C111" s="46"/>
      <c r="D111" s="46"/>
      <c r="E111" s="46"/>
      <c r="F111" s="46"/>
      <c r="G111" s="46"/>
    </row>
    <row r="112" spans="1:7" ht="28.4" customHeight="1" x14ac:dyDescent="0.25">
      <c r="A112" s="61" t="s">
        <v>56</v>
      </c>
      <c r="B112" s="106" t="s">
        <v>55</v>
      </c>
      <c r="C112" s="106"/>
      <c r="D112" s="106"/>
      <c r="E112" s="106"/>
      <c r="F112" s="106" t="s">
        <v>70</v>
      </c>
      <c r="G112" s="106"/>
    </row>
    <row r="113" spans="1:7" ht="28.4" customHeight="1" x14ac:dyDescent="0.25">
      <c r="A113" s="62" t="s">
        <v>61</v>
      </c>
      <c r="B113" s="92" t="s">
        <v>52</v>
      </c>
      <c r="C113" s="92"/>
      <c r="D113" s="92"/>
      <c r="E113" s="92"/>
      <c r="F113" s="92" t="s">
        <v>62</v>
      </c>
      <c r="G113" s="92"/>
    </row>
    <row r="114" spans="1:7" ht="28.4" customHeight="1" x14ac:dyDescent="0.25">
      <c r="A114" s="62" t="s">
        <v>57</v>
      </c>
      <c r="B114" s="92" t="s">
        <v>53</v>
      </c>
      <c r="C114" s="92"/>
      <c r="D114" s="92"/>
      <c r="E114" s="92"/>
      <c r="F114" s="92" t="s">
        <v>63</v>
      </c>
      <c r="G114" s="92"/>
    </row>
    <row r="115" spans="1:7" ht="28.4" customHeight="1" x14ac:dyDescent="0.25">
      <c r="A115" s="62" t="s">
        <v>58</v>
      </c>
      <c r="B115" s="92" t="s">
        <v>54</v>
      </c>
      <c r="C115" s="92"/>
      <c r="D115" s="92"/>
      <c r="E115" s="92"/>
      <c r="F115" s="92" t="s">
        <v>64</v>
      </c>
      <c r="G115" s="92"/>
    </row>
    <row r="116" spans="1:7" ht="28.4" customHeight="1" x14ac:dyDescent="0.25">
      <c r="A116" s="62" t="s">
        <v>59</v>
      </c>
      <c r="B116" s="92" t="s">
        <v>40</v>
      </c>
      <c r="C116" s="92"/>
      <c r="D116" s="92"/>
      <c r="E116" s="92"/>
      <c r="F116" s="92" t="s">
        <v>65</v>
      </c>
      <c r="G116" s="92"/>
    </row>
    <row r="117" spans="1:7" ht="28.4" customHeight="1" x14ac:dyDescent="0.25">
      <c r="A117" s="62" t="s">
        <v>68</v>
      </c>
      <c r="B117" s="92" t="s">
        <v>67</v>
      </c>
      <c r="C117" s="92"/>
      <c r="D117" s="92"/>
      <c r="E117" s="92"/>
      <c r="F117" s="92" t="s">
        <v>66</v>
      </c>
      <c r="G117" s="92"/>
    </row>
    <row r="118" spans="1:7" x14ac:dyDescent="0.25">
      <c r="B118" s="48"/>
      <c r="C118" s="48"/>
      <c r="D118" s="48"/>
      <c r="E118" s="48"/>
      <c r="F118" s="48"/>
      <c r="G118" s="48"/>
    </row>
    <row r="119" spans="1:7" ht="21.75" customHeight="1" x14ac:dyDescent="0.25">
      <c r="B119" s="105" t="s">
        <v>41</v>
      </c>
      <c r="C119" s="105"/>
      <c r="D119" s="105"/>
      <c r="E119" s="105"/>
      <c r="F119" s="105"/>
      <c r="G119" s="105"/>
    </row>
    <row r="120" spans="1:7" ht="21.75" customHeight="1" x14ac:dyDescent="0.25">
      <c r="B120" s="93" t="s">
        <v>42</v>
      </c>
      <c r="C120" s="93"/>
      <c r="D120" s="93"/>
      <c r="E120" s="93"/>
      <c r="F120" s="93"/>
      <c r="G120" s="93"/>
    </row>
    <row r="121" spans="1:7" x14ac:dyDescent="0.25">
      <c r="B121" s="93" t="s">
        <v>69</v>
      </c>
      <c r="C121" s="93"/>
      <c r="D121" s="93"/>
      <c r="E121" s="93"/>
      <c r="F121" s="93"/>
      <c r="G121" s="93"/>
    </row>
    <row r="122" spans="1:7" x14ac:dyDescent="0.25">
      <c r="B122" s="48"/>
      <c r="C122" s="48"/>
      <c r="D122" s="48"/>
      <c r="E122" s="48"/>
      <c r="F122" s="48"/>
      <c r="G122" s="48"/>
    </row>
    <row r="123" spans="1:7" ht="67.5" customHeight="1" x14ac:dyDescent="0.25">
      <c r="B123" s="88" t="s">
        <v>71</v>
      </c>
      <c r="C123" s="88"/>
      <c r="D123" s="88"/>
      <c r="E123" s="88"/>
      <c r="F123" s="88"/>
      <c r="G123" s="88"/>
    </row>
    <row r="124" spans="1:7" ht="14.25" customHeight="1" x14ac:dyDescent="0.25">
      <c r="B124" s="48"/>
      <c r="C124" s="48"/>
      <c r="D124" s="48"/>
      <c r="E124" s="48"/>
      <c r="F124" s="48"/>
      <c r="G124" s="48"/>
    </row>
    <row r="125" spans="1:7" ht="14.25" customHeight="1" x14ac:dyDescent="0.25">
      <c r="B125" s="48"/>
      <c r="C125" s="48"/>
      <c r="D125" s="48"/>
      <c r="E125" s="48"/>
      <c r="F125" s="48"/>
      <c r="G125" s="48"/>
    </row>
    <row r="126" spans="1:7" ht="14.25" customHeight="1" x14ac:dyDescent="0.25">
      <c r="B126" s="48"/>
      <c r="C126" s="48"/>
      <c r="D126" s="48"/>
      <c r="E126" s="48"/>
      <c r="F126" s="48"/>
      <c r="G126" s="48"/>
    </row>
    <row r="127" spans="1:7" ht="14.25" customHeight="1" x14ac:dyDescent="0.25">
      <c r="B127" s="48"/>
      <c r="C127" s="48"/>
      <c r="D127" s="48"/>
      <c r="E127" s="48"/>
      <c r="F127" s="48"/>
      <c r="G127" s="48"/>
    </row>
    <row r="128" spans="1:7" x14ac:dyDescent="0.25">
      <c r="B128" s="48"/>
      <c r="C128" s="48"/>
      <c r="D128" s="48"/>
      <c r="E128" s="48"/>
      <c r="F128" s="48"/>
      <c r="G128" s="48"/>
    </row>
    <row r="129" spans="2:7" x14ac:dyDescent="0.25">
      <c r="B129" s="46"/>
      <c r="C129" s="46"/>
      <c r="D129" s="46"/>
      <c r="E129" s="46"/>
      <c r="F129" s="46"/>
      <c r="G129" s="46"/>
    </row>
    <row r="130" spans="2:7" x14ac:dyDescent="0.25">
      <c r="B130" s="46"/>
      <c r="C130" s="46"/>
      <c r="D130" s="46"/>
      <c r="E130" s="46"/>
      <c r="F130" s="46"/>
      <c r="G130" s="46"/>
    </row>
    <row r="131" spans="2:7" x14ac:dyDescent="0.25">
      <c r="D131" s="46"/>
      <c r="E131" s="46"/>
      <c r="F131" s="46"/>
      <c r="G131" s="46"/>
    </row>
    <row r="132" spans="2:7" x14ac:dyDescent="0.25">
      <c r="B132" s="47"/>
      <c r="D132" s="46"/>
      <c r="E132" s="46"/>
      <c r="F132" s="46"/>
      <c r="G132" s="46"/>
    </row>
    <row r="133" spans="2:7" ht="14" x14ac:dyDescent="0.25">
      <c r="B133" s="45"/>
      <c r="D133" s="46"/>
      <c r="E133" s="46"/>
      <c r="F133" s="46"/>
      <c r="G133" s="46"/>
    </row>
    <row r="134" spans="2:7" ht="14" x14ac:dyDescent="0.25">
      <c r="B134" s="45"/>
    </row>
    <row r="142" spans="2:7" ht="14" x14ac:dyDescent="0.25">
      <c r="B142" s="44"/>
    </row>
    <row r="143" spans="2:7" ht="14" x14ac:dyDescent="0.25">
      <c r="B143" s="44"/>
    </row>
    <row r="144" spans="2:7" ht="14" x14ac:dyDescent="0.25">
      <c r="B144" s="44"/>
    </row>
  </sheetData>
  <sheetProtection selectLockedCells="1"/>
  <mergeCells count="45">
    <mergeCell ref="B119:G119"/>
    <mergeCell ref="B112:E112"/>
    <mergeCell ref="F112:G112"/>
    <mergeCell ref="B113:E113"/>
    <mergeCell ref="B114:E114"/>
    <mergeCell ref="B105:G105"/>
    <mergeCell ref="B117:E117"/>
    <mergeCell ref="B110:G110"/>
    <mergeCell ref="E59:F59"/>
    <mergeCell ref="E70:G70"/>
    <mergeCell ref="E71:G71"/>
    <mergeCell ref="B79:G84"/>
    <mergeCell ref="B63:G65"/>
    <mergeCell ref="B89:D91"/>
    <mergeCell ref="F89:G91"/>
    <mergeCell ref="B123:G123"/>
    <mergeCell ref="E72:G72"/>
    <mergeCell ref="E73:G73"/>
    <mergeCell ref="E74:G74"/>
    <mergeCell ref="F113:G113"/>
    <mergeCell ref="F114:G114"/>
    <mergeCell ref="F115:G115"/>
    <mergeCell ref="F117:G117"/>
    <mergeCell ref="B115:E115"/>
    <mergeCell ref="B121:G121"/>
    <mergeCell ref="B102:G102"/>
    <mergeCell ref="B103:G103"/>
    <mergeCell ref="B116:E116"/>
    <mergeCell ref="F116:G116"/>
    <mergeCell ref="B120:G120"/>
    <mergeCell ref="B104:G104"/>
    <mergeCell ref="B31:B34"/>
    <mergeCell ref="B35:B38"/>
    <mergeCell ref="B39:B42"/>
    <mergeCell ref="B43:B46"/>
    <mergeCell ref="C59:D59"/>
    <mergeCell ref="F8:G8"/>
    <mergeCell ref="C10:G10"/>
    <mergeCell ref="C51:E51"/>
    <mergeCell ref="G31:G34"/>
    <mergeCell ref="G35:G38"/>
    <mergeCell ref="G39:G42"/>
    <mergeCell ref="G43:G46"/>
    <mergeCell ref="F51:F52"/>
    <mergeCell ref="G51:G52"/>
  </mergeCells>
  <conditionalFormatting sqref="F61">
    <cfRule type="cellIs" dxfId="7" priority="2" operator="equal">
      <formula>"OK"</formula>
    </cfRule>
    <cfRule type="cellIs" dxfId="6" priority="3" operator="notEqual">
      <formula>0</formula>
    </cfRule>
  </conditionalFormatting>
  <conditionalFormatting sqref="G60">
    <cfRule type="cellIs" dxfId="5" priority="7" operator="equal">
      <formula>"OK"</formula>
    </cfRule>
    <cfRule type="cellIs" dxfId="4" priority="8" operator="notEqual">
      <formula>0</formula>
    </cfRule>
  </conditionalFormatting>
  <conditionalFormatting sqref="F60">
    <cfRule type="cellIs" dxfId="3" priority="5" operator="equal">
      <formula>"OK"</formula>
    </cfRule>
    <cfRule type="cellIs" dxfId="2" priority="6" operator="notEqual">
      <formula>0</formula>
    </cfRule>
  </conditionalFormatting>
  <conditionalFormatting sqref="G61">
    <cfRule type="cellIs" dxfId="1" priority="4" operator="greaterThan">
      <formula>50</formula>
    </cfRule>
  </conditionalFormatting>
  <conditionalFormatting sqref="F31:F46">
    <cfRule type="cellIs" dxfId="0" priority="1" operator="lessThanOrEqual">
      <formula>0</formula>
    </cfRule>
  </conditionalFormatting>
  <pageMargins left="0.7" right="0.7" top="0.78740157499999996" bottom="0.78740157499999996" header="0.3" footer="0.3"/>
  <pageSetup paperSize="9" scale="82" fitToHeight="0" orientation="portrait" r:id="rId1"/>
  <headerFooter>
    <oddFooter>&amp;C&amp;7&amp;D; &amp;T&amp;R&amp;P/&amp;N</oddFooter>
  </headerFooter>
  <rowBreaks count="2" manualBreakCount="2">
    <brk id="65" max="7" man="1"/>
    <brk id="99"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rapport financier final (leer)"/>
    <f:field ref="objsubject" par="" edit="true" text=""/>
    <f:field ref="objcreatedby" par="" text="Wenker, Yves (BAFU - WY)"/>
    <f:field ref="objcreatedat" par="" text="26.02.2018 12:50:13"/>
    <f:field ref="objchangedby" par="" text="Frei Ming, Ursula (BAFU - FU)"/>
    <f:field ref="objmodifiedat" par="" text="05.04.2018 13:09:18"/>
    <f:field ref="doc_FSCFOLIO_1_1001_FieldDocumentNumber" par="" text=""/>
    <f:field ref="doc_FSCFOLIO_1_1001_FieldSubject" par="" edit="true" text=""/>
    <f:field ref="FSCFOLIO_1_1001_FieldCurrentUser" par="" text="Ursula Frei Ming"/>
    <f:field ref="CCAPRECONFIG_15_1001_Objektname" par="" edit="true" text="rapport financier final (leer)"/>
    <f:field ref="CHPRECONFIG_1_1001_Objektname" par="" edit="true" text="rapport financier final (leer)"/>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Rapport financier final</vt:lpstr>
      <vt:lpstr>'Rapport financier final'!Druckbereich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Frei Ming Ursula BAFU</dc:creator>
  <cp:lastModifiedBy>Conrad Fabienne BAFU</cp:lastModifiedBy>
  <cp:lastPrinted>2018-02-26T09:39:04Z</cp:lastPrinted>
  <dcterms:created xsi:type="dcterms:W3CDTF">2014-01-30T07:25:49Z</dcterms:created>
  <dcterms:modified xsi:type="dcterms:W3CDTF">2021-07-08T07:02:40Z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Ökonomie und Innovation</vt:lpwstr>
  </property>
  <property fmtid="{D5CDD505-2E9C-101B-9397-08002B2CF9AE}" pid="15" name="FSC#BAFUBDO@15.1700:Abteilung_neu">
    <vt:lpwstr/>
  </property>
  <property fmtid="{D5CDD505-2E9C-101B-9397-08002B2CF9AE}" pid="16" name="FSC#BAFUBDO@15.1700:Aktenzeichen">
    <vt:lpwstr>087.0-01490/00003/00025/R091-1007</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087.0-01490/00003/00025</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26.02.2018</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rapport financier final (leer)</vt:lpwstr>
  </property>
  <property fmtid="{D5CDD505-2E9C-101B-9397-08002B2CF9AE}" pid="54" name="FSC#BAFUBDO@15.1700:Eingang">
    <vt:lpwstr>2018-04-05T13:08:21</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087.0-01490</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FU</vt:lpwstr>
  </property>
  <property fmtid="{D5CDD505-2E9C-101B-9397-08002B2CF9AE}" pid="148" name="FSC#BAFUBDO@15.1700:SubGegenstand">
    <vt:lpwstr>Gültige Vorlagen</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Ökonomie und Innovation (ÖKIN)</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FU</vt:lpwstr>
  </property>
  <property fmtid="{D5CDD505-2E9C-101B-9397-08002B2CF9AE}" pid="205" name="FSC#UVEKCFG@15.1700:CategoryReference">
    <vt:lpwstr>087.0</vt:lpwstr>
  </property>
  <property fmtid="{D5CDD505-2E9C-101B-9397-08002B2CF9AE}" pid="206" name="FSC#UVEKCFG@15.1700:cooAddress">
    <vt:lpwstr>COO.2002.100.2.8025257</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rapport financier final (leer)</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R091-1007</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03.09.2019</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rapport financier final (leer)</vt:lpwstr>
  </property>
  <property fmtid="{D5CDD505-2E9C-101B-9397-08002B2CF9AE}" pid="286" name="FSC#UVEKCFG@15.1700:Nummer">
    <vt:lpwstr>R091-1007</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087.0-01490</vt:lpwstr>
  </property>
  <property fmtid="{D5CDD505-2E9C-101B-9397-08002B2CF9AE}" pid="298" name="FSC#COOELAK@1.1001:FileRefYear">
    <vt:lpwstr>2015</vt:lpwstr>
  </property>
  <property fmtid="{D5CDD505-2E9C-101B-9397-08002B2CF9AE}" pid="299" name="FSC#COOELAK@1.1001:FileRefOrdinal">
    <vt:lpwstr>1490</vt:lpwstr>
  </property>
  <property fmtid="{D5CDD505-2E9C-101B-9397-08002B2CF9AE}" pid="300" name="FSC#COOELAK@1.1001:FileRefOU">
    <vt:lpwstr>Ökonomie und Innovation (ÖKIN)</vt:lpwstr>
  </property>
  <property fmtid="{D5CDD505-2E9C-101B-9397-08002B2CF9AE}" pid="301" name="FSC#COOELAK@1.1001:Organization">
    <vt:lpwstr/>
  </property>
  <property fmtid="{D5CDD505-2E9C-101B-9397-08002B2CF9AE}" pid="302" name="FSC#COOELAK@1.1001:Owner">
    <vt:lpwstr>Wenker Yves</vt:lpwstr>
  </property>
  <property fmtid="{D5CDD505-2E9C-101B-9397-08002B2CF9AE}" pid="303" name="FSC#COOELAK@1.1001:OwnerExtension">
    <vt:lpwstr>+41 58 46 434 25</vt:lpwstr>
  </property>
  <property fmtid="{D5CDD505-2E9C-101B-9397-08002B2CF9AE}" pid="304" name="FSC#COOELAK@1.1001:OwnerFaxExtension">
    <vt:lpwstr>+41 58 46 299 81</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Innovation (ÖKIN) (BAFU)</vt:lpwstr>
  </property>
  <property fmtid="{D5CDD505-2E9C-101B-9397-08002B2CF9AE}" pid="310" name="FSC#COOELAK@1.1001:CreatedAt">
    <vt:lpwstr>26.02.2018</vt:lpwstr>
  </property>
  <property fmtid="{D5CDD505-2E9C-101B-9397-08002B2CF9AE}" pid="311" name="FSC#COOELAK@1.1001:OU">
    <vt:lpwstr>Ökonomie und Innovation (ÖKIN) (BAFU)</vt:lpwstr>
  </property>
  <property fmtid="{D5CDD505-2E9C-101B-9397-08002B2CF9AE}" pid="312" name="FSC#COOELAK@1.1001:Priority">
    <vt:lpwstr> ()</vt:lpwstr>
  </property>
  <property fmtid="{D5CDD505-2E9C-101B-9397-08002B2CF9AE}" pid="313" name="FSC#COOELAK@1.1001:ObjBarCode">
    <vt:lpwstr>*COO.2002.100.2.8025257*</vt:lpwstr>
  </property>
  <property fmtid="{D5CDD505-2E9C-101B-9397-08002B2CF9AE}" pid="314" name="FSC#COOELAK@1.1001:RefBarCode">
    <vt:lpwstr>*COO.2002.100.6.1788495*</vt:lpwstr>
  </property>
  <property fmtid="{D5CDD505-2E9C-101B-9397-08002B2CF9AE}" pid="315" name="FSC#COOELAK@1.1001:FileRefBarCode">
    <vt:lpwstr>*087.0-01490*</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087.0</vt:lpwstr>
  </property>
  <property fmtid="{D5CDD505-2E9C-101B-9397-08002B2CF9AE}" pid="329" name="FSC#COOELAK@1.1001:CurrentUserRolePos">
    <vt:lpwstr>Sachbearbeiter/in</vt:lpwstr>
  </property>
  <property fmtid="{D5CDD505-2E9C-101B-9397-08002B2CF9AE}" pid="330" name="FSC#COOELAK@1.1001:CurrentUserEmail">
    <vt:lpwstr>ursula.frei@bafu.admin.ch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rapport financier final (leer)</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087.0-01490/00003/00025</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COO.2002.100.2.8025257</vt:lpwstr>
  </property>
  <property fmtid="{D5CDD505-2E9C-101B-9397-08002B2CF9AE}" pid="360" name="FSC#FSCFOLIO@1.1001:docpropproject">
    <vt:lpwstr/>
  </property>
</Properties>
</file>